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firstSheet="1" activeTab="1"/>
  </bookViews>
  <sheets>
    <sheet name="ilości z 2012" sheetId="1" r:id="rId1"/>
    <sheet name="form ofert" sheetId="2" r:id="rId2"/>
  </sheets>
  <definedNames/>
  <calcPr fullCalcOnLoad="1"/>
</workbook>
</file>

<file path=xl/sharedStrings.xml><?xml version="1.0" encoding="utf-8"?>
<sst xmlns="http://schemas.openxmlformats.org/spreadsheetml/2006/main" count="675" uniqueCount="284">
  <si>
    <t>lp</t>
  </si>
  <si>
    <t>Nazwa</t>
  </si>
  <si>
    <t>Jednostka sprzedaży</t>
  </si>
  <si>
    <t>Opis</t>
  </si>
  <si>
    <t xml:space="preserve">Cienkopis </t>
  </si>
  <si>
    <t xml:space="preserve">Jednostka sprzedaży: 1 sztuka
</t>
  </si>
  <si>
    <t>Długopis żelowy</t>
  </si>
  <si>
    <t>Jednostka sprzedaży: 1 sztuka</t>
  </si>
  <si>
    <t xml:space="preserve">Długopis </t>
  </si>
  <si>
    <t>Foliopis</t>
  </si>
  <si>
    <t>Zakreślacz</t>
  </si>
  <si>
    <t xml:space="preserve">Markery suchościeralne </t>
  </si>
  <si>
    <t>Marker permanentny</t>
  </si>
  <si>
    <t>Ołówek z gumką</t>
  </si>
  <si>
    <t xml:space="preserve">Ołówek </t>
  </si>
  <si>
    <t xml:space="preserve">Kredki ołówkowe </t>
  </si>
  <si>
    <t>Jednostka sprzedaży: opakowanie: 12 sztuk</t>
  </si>
  <si>
    <t>Gumka do ścierania</t>
  </si>
  <si>
    <t>Temperówka</t>
  </si>
  <si>
    <t>Zszywacz</t>
  </si>
  <si>
    <t>Rozszywacz</t>
  </si>
  <si>
    <t>Zszywki</t>
  </si>
  <si>
    <t xml:space="preserve">Jednostka sprzedaży: opakowanie 1000 sztuk </t>
  </si>
  <si>
    <t>Spinacz biurowy</t>
  </si>
  <si>
    <t xml:space="preserve">Jednostka sprzedaży: opakowanie 100 sztuk  </t>
  </si>
  <si>
    <t>Dziurkacz</t>
  </si>
  <si>
    <t>Linijka</t>
  </si>
  <si>
    <t>Nożyczki biurowe</t>
  </si>
  <si>
    <t>Klej biurowy</t>
  </si>
  <si>
    <t xml:space="preserve">Taśma dwustronna </t>
  </si>
  <si>
    <t>Tusz do stempli</t>
  </si>
  <si>
    <t>Klispy do papieru</t>
  </si>
  <si>
    <t>Jednostka sprzedaży: 1 opakowanie: 12 sztuk</t>
  </si>
  <si>
    <t>Wykonane z metalu 19mm.</t>
  </si>
  <si>
    <t>Wykonane z metalu 32mm.</t>
  </si>
  <si>
    <t>Wykonane z metalu 51mm.</t>
  </si>
  <si>
    <t>Pinezki do tablic korkowych</t>
  </si>
  <si>
    <t>Jednostka sprzedaży: opakowanie - 100 sztuk</t>
  </si>
  <si>
    <t>Pinezki do tablic korkowych, 
mix kolorów.</t>
  </si>
  <si>
    <t>Okładki do bindowania kolor</t>
  </si>
  <si>
    <t>Jednostka sprzedaży: opakowanie: 100 sztuk</t>
  </si>
  <si>
    <t>Okładki do bindowania  bezbarwna</t>
  </si>
  <si>
    <t>Grzbiety do bindowania plastikowe</t>
  </si>
  <si>
    <t xml:space="preserve">Grzbiety do bindowania plastikowe </t>
  </si>
  <si>
    <t>Jednostka sprzedaży: opakowanie: 50 sztuk</t>
  </si>
  <si>
    <t>Koszulki na dokumenty krystaliczne</t>
  </si>
  <si>
    <t>Teczka z gumką</t>
  </si>
  <si>
    <t>Skoroszyt wpinany do segregatora</t>
  </si>
  <si>
    <t>Skoroszyt z klipsem</t>
  </si>
  <si>
    <t>Segregator z mechanizmem dźwigniowym</t>
  </si>
  <si>
    <t xml:space="preserve">Segregator A5 </t>
  </si>
  <si>
    <t xml:space="preserve">Separatory kartonowe </t>
  </si>
  <si>
    <t>Pudełka archiwizacyjne</t>
  </si>
  <si>
    <t xml:space="preserve">Bloczek samoprzylepny </t>
  </si>
  <si>
    <t xml:space="preserve">Zakładki indeksujące </t>
  </si>
  <si>
    <t xml:space="preserve">Koperta C5 biała </t>
  </si>
  <si>
    <t>Jednostka sprzedaży: opakowanie 500 sztuk</t>
  </si>
  <si>
    <t xml:space="preserve">Koperta bezpieczna foliowa </t>
  </si>
  <si>
    <t>Blok do tablic typu flipchart</t>
  </si>
  <si>
    <t>Jednostka sprzedaży: opakowanie 40 arkuszy</t>
  </si>
  <si>
    <t xml:space="preserve">Papier wizytówkowy </t>
  </si>
  <si>
    <t>Jednostka sprzedaży: opakowanie 20 arkuszy</t>
  </si>
  <si>
    <t>zeszyt A5- twarda okładka</t>
  </si>
  <si>
    <t>Zeszyt A4 - twarda okładka</t>
  </si>
  <si>
    <t>Papier ksero A4 biały</t>
  </si>
  <si>
    <t>Jednostka sprzedaży: 1 ryza  (ryza =500 arkuszy)</t>
  </si>
  <si>
    <t xml:space="preserve">Gramatura – 80g/m2, 
białość- 161 CIE, 
format – A4 </t>
  </si>
  <si>
    <t>Jednostka sprzedaży: 1 ryza  (ryza =250 arkuszy)</t>
  </si>
  <si>
    <t xml:space="preserve">Gramatura – 90g/m2, 
białość- 165 CIE, 
format – A4 </t>
  </si>
  <si>
    <t>Papier ksero A4 żółty</t>
  </si>
  <si>
    <t>Gramatura – 80g/m2, 
kolor- żółty, 
format – A4.</t>
  </si>
  <si>
    <t>Papier ksero A4 kremowy</t>
  </si>
  <si>
    <t>Gramatura – 80g/m2, 
kolor- kremowy, 
format – A4.</t>
  </si>
  <si>
    <t>Papier ksero A4 niebieski</t>
  </si>
  <si>
    <t>Gramatura – 80g/m2, 
kolor- niebieski, 
format – A4.</t>
  </si>
  <si>
    <t>Papier ksero A4 zielony</t>
  </si>
  <si>
    <t>Gramatura – 80g/m2, 
kolor- zielony, 
format – A4.</t>
  </si>
  <si>
    <t>Papier ksero A4 łososiowy</t>
  </si>
  <si>
    <t>Gramatura – 80g/m2, 
kolor- łososiowy, 
format – A4.</t>
  </si>
  <si>
    <t>Gramatura – 160g/m2, 
kolor- zielony, 
format – A4.</t>
  </si>
  <si>
    <t>Gramatura – 160g/m2, 
kolor- niebieski, 
format – A4.</t>
  </si>
  <si>
    <t>Gramatura – 160g/m2, 
kolor- kremowy, 
format – A4.</t>
  </si>
  <si>
    <t xml:space="preserve">Druciany kosz na śmieci </t>
  </si>
  <si>
    <t>Druciany koszt na śmieci, 
wykonany z lakierowanego na czarno metalu.</t>
  </si>
  <si>
    <t>Druciany kubek na spinacze</t>
  </si>
  <si>
    <t>Druciany kubek na spinacze,
wykonany z lakierowanego na czarno metalu,
średnica podstawy 90 mm.</t>
  </si>
  <si>
    <t>Druciany przybornik z przegrodami</t>
  </si>
  <si>
    <t>Płyty CD-R + koperta papierowa z okienkiem</t>
  </si>
  <si>
    <t>Płyty DVD-R</t>
  </si>
  <si>
    <t>Płyty CD- R w twardym opakowaniu</t>
  </si>
  <si>
    <t>Bateria alkaliczna</t>
  </si>
  <si>
    <t>Kalkulator biurowy</t>
  </si>
  <si>
    <t>Półki na dokumenty</t>
  </si>
  <si>
    <t>Korektor w piórze</t>
  </si>
  <si>
    <t>Jednostka sprzedaży : 1 sztuka</t>
  </si>
  <si>
    <t>Korektor w płynie, metalowa precyzyjna końcówka, szybkoschnący płyn korygujący doskonale pokrywajacy wskazany obszar, pojemność min. 7ml</t>
  </si>
  <si>
    <t>Jednostka sprzedaży : opakowanie 50 sztuk</t>
  </si>
  <si>
    <t>Kostka do notowania</t>
  </si>
  <si>
    <t>Kostka papierowa do notowania, nieklejona biała, w pojemniku, zawiera min. 900 kartek o wymiarach 83x83mm</t>
  </si>
  <si>
    <t>Kostka do notowania w pojemniku</t>
  </si>
  <si>
    <t>Kostka papierowa do notowania,  nieklejona, zawiera min. 900 kartek o wymiarach 83x83mm</t>
  </si>
  <si>
    <t>Blok biurowy w kratkę A4</t>
  </si>
  <si>
    <t>Blok biurowy w kratkę A5</t>
  </si>
  <si>
    <t>Płyn do matryc lcd</t>
  </si>
  <si>
    <t>Pianka do plastiku</t>
  </si>
  <si>
    <t xml:space="preserve">Antystatyczny pianka do czyszczenia obudowy komputera, drukarek, klawiatury, dobrze usuwa silne zabrudzenia i plamy, odciski palców, warstwy kurzu nie pozostawiając smug,  min. pojemność 400ml. </t>
  </si>
  <si>
    <t>Sprężone powietrze</t>
  </si>
  <si>
    <t>Sprężone powietrze usuwające z dużą prędkością kurz i inne zanieczyszczenia z trudno dostępnych miejsc sprzętu komputerowego i biurowego, min. pojemność 400ml.</t>
  </si>
  <si>
    <t xml:space="preserve">Antystatyczny płyn (spray) do czyszczenia wyświetlaczy LCD/TFT w laptotach, monitorach itp., doskonale usuwa tłuste plamy i zabrudzenia np. z kurzu nie pozostawiając smug, min. pojemność 100ml. </t>
  </si>
  <si>
    <t>Chusteczki bezpyłowe</t>
  </si>
  <si>
    <t>Nawilżacz do palców</t>
  </si>
  <si>
    <t>Usprawniający leczenie i sortowanie nawilżacz do palców, żelowy na bazie gliceryny, antybakteryjny, bezbarwny, nie pozozstawiający tłustych plam na papierze, pojemność min. 20ml.</t>
  </si>
  <si>
    <t>Tablica korkowa</t>
  </si>
  <si>
    <t>Tablica informacyjna z powierzchnią korkową w ramie drewnianej, możliwość powieszenia w poziomie lub pionie, wymiary : 60x40cm</t>
  </si>
  <si>
    <t>Dyplom</t>
  </si>
  <si>
    <t>Jednostka sprzedaży: opakowanie 20 sztuk</t>
  </si>
  <si>
    <t>Kalendarz stojący</t>
  </si>
  <si>
    <t>Kalendarz biurkowy stojący, przejrzyste kalendarium w układzie tygodniowym, z dużym obszarem do notowania, wymiary kalendarium min. 125x175mm, papier kartonowy 250g/m2</t>
  </si>
  <si>
    <t>Kalendarz wiszący</t>
  </si>
  <si>
    <t>Kalendarz wiszący tródzielny, przesuwane okienko wskazujące aktualną datę, podkład kartonowy 350g/m2, kalendarium min. 80g/m2, wymiary min. 300x750mm</t>
  </si>
  <si>
    <t>Kalendarz książkowy</t>
  </si>
  <si>
    <t>Dyplom okolicznościowy do nadruku, do drukarek laserowych i atramentowych, papier satynowy , gramatura 250g/m2, format A4</t>
  </si>
  <si>
    <t>Kalendarz książkowy A5, układ 1 dzień na 1 stronie, oprawa twarda, tasiemka, kalendarium papier offset 80g/m2, skorowidz telefoniczno-adresowy</t>
  </si>
  <si>
    <t>Kalendarz książkowy A5, układ 1 dzień na 1 stronie, oprawa twarda zmiękczona gąbką, tasiemka, kalendarium papier offset satyna wycięte registry, perforacja naroży, skorowidz telefoniczno-adresowy</t>
  </si>
  <si>
    <t>Podkładka na biurko z kalendarzem</t>
  </si>
  <si>
    <t>Podkładka na biurko-kalendarz uniwersalny, zawiera 52 odrywane kartki z tygodniowym planem zajęć, papier ofset 80g/m2, zakończony od dołu listwą ochronną zabezpieczającą przed zagniataniem kartek kalendarza, wymiara kalendarium min. 410x550mm</t>
  </si>
  <si>
    <t>Papier ksero A4</t>
  </si>
  <si>
    <t xml:space="preserve">Gramatura – 200g/m2, 
białość- 161 CIE, 
format – A4 </t>
  </si>
  <si>
    <t>Koperta z folią bąbelkową</t>
  </si>
  <si>
    <t>Ofertówka sztywna</t>
  </si>
  <si>
    <t>Jednostka sprzedaży: opakowanie: 25 sztuk</t>
  </si>
  <si>
    <t>Ofertówka wykonana z twardej folii PCV, grubość folii 200 mikronów, folia o wysokiej przezroczystości, zgrzewana na lewym boku i dolnej krawędzi, format A4</t>
  </si>
  <si>
    <t>Wizytownik albumowy</t>
  </si>
  <si>
    <t>Wizytownik nabiurkowy</t>
  </si>
  <si>
    <t>Wizytownik wykonany z materiału odpornego na pęknięcia i zarysowania, mieści min. 50 szt. wizytówek standardowej wielkości 90x50mm</t>
  </si>
  <si>
    <t>Koperta B4 biała</t>
  </si>
  <si>
    <t>Jednostka sprzedaży:  opakowanie 250 sztuk</t>
  </si>
  <si>
    <t>Koperta DL biała</t>
  </si>
  <si>
    <t>Uniwersalna koperta listowa biała,
format DL, samoklejąca,bez okna.</t>
  </si>
  <si>
    <t>Pióro kulkowe</t>
  </si>
  <si>
    <t>Jednostka sprzedaży: 1 szt.</t>
  </si>
  <si>
    <t>Jednostka sprzedaży:
1 szt.</t>
  </si>
  <si>
    <r>
      <t>Gumka plastyczna (</t>
    </r>
    <r>
      <rPr>
        <b/>
        <sz val="11"/>
        <color indexed="8"/>
        <rFont val="Times New Roman"/>
        <family val="1"/>
      </rPr>
      <t>chlebowa</t>
    </r>
    <r>
      <rPr>
        <sz val="11"/>
        <color indexed="8"/>
        <rFont val="Times New Roman"/>
        <family val="1"/>
      </rPr>
      <t>) do ścierania grafitu z papieru oraz z matowej folii kreślarskiej, nie naruszająca przy tym struktury papieru i folii, nie pozostawiająca śladów, łatwo usuwajaca ślady nawet twardych ołówków.</t>
    </r>
  </si>
  <si>
    <t xml:space="preserve">Wykonana ze stopu magnezu, 
ze stalowym ostrzem mocowanym wkrętem, ostrza ze stali hartowanej, rowkowane wgłębienia w korpusie ułatwiające trzymanie, przeznaczona do standardowych ołówków. </t>
  </si>
  <si>
    <r>
      <t xml:space="preserve">min.  30 kartek, metalowa konstrukcja,
maks. głębokość wsuwania kartek min. 50 mm, zszywki 24/6,
</t>
    </r>
    <r>
      <rPr>
        <sz val="11"/>
        <rFont val="Times New Roman"/>
        <family val="1"/>
      </rPr>
      <t>możliwość zaginania zszywek do wewnątrz i na zewnątrz.</t>
    </r>
  </si>
  <si>
    <t xml:space="preserve">Służący do rozszywania zszytych dokumentów, do usuwania wszystkich typów zszywek. </t>
  </si>
  <si>
    <r>
      <t xml:space="preserve">Uniwersalne, </t>
    </r>
    <r>
      <rPr>
        <b/>
        <sz val="11"/>
        <color indexed="8"/>
        <rFont val="Times New Roman"/>
        <family val="1"/>
      </rPr>
      <t>galwanizowane,</t>
    </r>
    <r>
      <rPr>
        <sz val="11"/>
        <color indexed="8"/>
        <rFont val="Times New Roman"/>
        <family val="1"/>
      </rPr>
      <t xml:space="preserve"> grubość zszywanego pliku od 70 do 120 kartek, Rozmiar 23/15. </t>
    </r>
    <r>
      <rPr>
        <b/>
        <sz val="11"/>
        <color indexed="8"/>
        <rFont val="Times New Roman"/>
        <family val="1"/>
      </rPr>
      <t>Nie gorsze jak firmy GRAND</t>
    </r>
    <r>
      <rPr>
        <sz val="11"/>
        <color indexed="8"/>
        <rFont val="Times New Roman"/>
        <family val="1"/>
      </rPr>
      <t>.</t>
    </r>
  </si>
  <si>
    <r>
      <t xml:space="preserve">Uniwersalne, </t>
    </r>
    <r>
      <rPr>
        <b/>
        <sz val="11"/>
        <color indexed="8"/>
        <rFont val="Times New Roman"/>
        <family val="1"/>
      </rPr>
      <t>galwanizowane</t>
    </r>
    <r>
      <rPr>
        <sz val="11"/>
        <color indexed="8"/>
        <rFont val="Times New Roman"/>
        <family val="1"/>
      </rPr>
      <t xml:space="preserve">, grubość zszywanego pliku do 20 kartek.
Rozmiar 24/6. </t>
    </r>
    <r>
      <rPr>
        <b/>
        <sz val="11"/>
        <color indexed="8"/>
        <rFont val="Times New Roman"/>
        <family val="1"/>
      </rPr>
      <t>Nie gorsze jak firmy GRAND</t>
    </r>
    <r>
      <rPr>
        <sz val="11"/>
        <color indexed="8"/>
        <rFont val="Times New Roman"/>
        <family val="1"/>
      </rPr>
      <t>.</t>
    </r>
  </si>
  <si>
    <t xml:space="preserve">Średni, jednorazowo dziurkuje min. 25 kartek jednorazowo, metalowy, z listwą formatową.  </t>
  </si>
  <si>
    <t xml:space="preserve">Ostrze wykonane z wysokiej jakości stali nierdzewnej, szpiczaste zakończenie, ergonomiczny uchwyt, długość: 20-22cm. </t>
  </si>
  <si>
    <r>
      <t xml:space="preserve">W sztyfcie do papieru, tektury, materiałów fotograficznych, </t>
    </r>
    <r>
      <rPr>
        <sz val="11"/>
        <color indexed="8"/>
        <rFont val="Times New Roman"/>
        <family val="1"/>
      </rPr>
      <t>niebrudzący, zmywalny, posiada atest PZH, minimum netto 20 gram, .</t>
    </r>
  </si>
  <si>
    <t>tasma klejąca biurowa</t>
  </si>
  <si>
    <r>
      <t>taśma biurowa przeźroczysta, szer. 18mm. Długość min. 20m.,</t>
    </r>
    <r>
      <rPr>
        <b/>
        <sz val="11"/>
        <color indexed="8"/>
        <rFont val="Times New Roman"/>
        <family val="1"/>
      </rPr>
      <t xml:space="preserve"> jakość nie gorsza jak firmy GRAND</t>
    </r>
  </si>
  <si>
    <t>taśma pakowa</t>
  </si>
  <si>
    <t>przezroczysta i brązowa taśma klejąca,
wykonana z polipropylenu z klejem syntetycznym kauczukowym, przyczemna na większości powierzchni, szerokość taśmy min. 48 mm., długość min. 50m.</t>
  </si>
  <si>
    <t>korektor w płynie</t>
  </si>
  <si>
    <t>nie pozostawia sladów i cieni na kserokopiach i faksach, doskonałe właściwości kryjące, z pędzelkiem do nakładania warstwy kryjacej, pojemniść min. 20 ml.</t>
  </si>
  <si>
    <t xml:space="preserve">Tusz do nasączania poduszek do stempli- czarny, gwarantuje doskonałe wypełnienie i odbicie, końcówka w postaci aplikatora, opakowanie skutecznie zabezpieczające przed zabrudzeniem, 
pojemnik z tworzywa o pojemności 30 ml.  </t>
  </si>
  <si>
    <t>Błyszczący karton do oprawy dokumentów, laminowany folią, gramatura min. 250g/m2, format A4,
kolory: żółty, zielony, niebieski.</t>
  </si>
  <si>
    <t>Okładka do bindowania, bezbarwna, wykonana z PCV, format A4, kolor:bezbarwny.</t>
  </si>
  <si>
    <t>Grzbiety plastikowe do bindowania,
kolor: niebieski, zielony,
średnica grzbietu 8 mm.</t>
  </si>
  <si>
    <t>Grzbiety plastikowe do bindowania,
kolor: niebieski, zielony,
średnica grzbietu 12 mm.</t>
  </si>
  <si>
    <t>Grzbiety plastikowe do bindowania,
kolor: niebieski, zielony,
średnica grzbietu 22 mm.</t>
  </si>
  <si>
    <t xml:space="preserve">Grzbiety plastikowe do bindowania, kolor: niebieski, zielony, średnica grzbietu 32mm. </t>
  </si>
  <si>
    <t>Grzbiet wsuwany-zaciskowy , z tworzywa sztucznego, zaokrąglone krawędzie ułatwiają nasuwanie grzbietu, umożliwia oprawienie 120 kartek o formacie A4</t>
  </si>
  <si>
    <t>Grzbiet wsuwany na 120 kartek</t>
  </si>
  <si>
    <t>Grzbiet wsuwany na 80 kartek</t>
  </si>
  <si>
    <t>Grzbiet wsuwany na 60 kartek</t>
  </si>
  <si>
    <t>Grzbiet wsuwany-zaciskowy , z tworzywa sztucznego, zaokrąglone krawędzie ułatwiają nasuwanie grzbietu, umożliwia oprawienie 80 kartek o formacie A4</t>
  </si>
  <si>
    <t>Grzbiet wsuwany-zaciskowy , z tworzywa sztucznego, zaokrąglone krawędzie ułatwiają nasuwanie grzbietu, umożliwia oprawienie 60 kartek o formacie A4</t>
  </si>
  <si>
    <t>Folia laminacyjna, samoprzylepna, grubość 100 mic. 
format A4.</t>
  </si>
  <si>
    <t>Folia laminacyjna samoprzylepna</t>
  </si>
  <si>
    <t>Koszulki krystaliczne na dokumenty</t>
  </si>
  <si>
    <t>Kolor: Przezroczysty, Materiał: polipropylen, wymiary: 230 x 302, format: A4, grubość folii: 75, perforacja: multiperforowane.</t>
  </si>
  <si>
    <t>Kolor: Przezroczysty, Materiał: polipropylen, format: A5, grubość folii: 75, perforacja: multiperforowane.</t>
  </si>
  <si>
    <t>Na dokumenty o formacie A4, wykonana z mocnego kartonu-gramatura min. 350g/m2,  różne kolory,
trzy skrzydła wewnętrzne chroniące dokumenty przed wypadaniem, narożne gumki zamykające teczkę, gumka nie może powodować wyginanie się teczki.</t>
  </si>
  <si>
    <t>mechanizm skoroszytowy</t>
  </si>
  <si>
    <t>wąsy wykonane z polipropylenu, z metalową blaszką, 4 dziurki umożliwiające wpięcie do segregatora</t>
  </si>
  <si>
    <t>Jednostka sprzedaży:1 szt., 100 kartek</t>
  </si>
  <si>
    <t>Jednostka sprzedaży: opakowanie: 4 różne kolory</t>
  </si>
  <si>
    <t>Uniwersalna koperta listowa biała, format B4, samoklejąca, bez okna.</t>
  </si>
  <si>
    <t>Uniwersalna koperta listowa biała, format C5, samoklejąca z paskiem, bez okna.</t>
  </si>
  <si>
    <t>Jednostka sprzedaży: opakowanie 1000 sztuk</t>
  </si>
  <si>
    <t>Koperta ochronna z warstwą folii bąbelkowej wewnątrz, samoklejąca z paskiem, kolor biały,wymiary wewnetrzne 220x340 mm/F/</t>
  </si>
  <si>
    <t>Koperta ochronna z warstwą folii bąbelkowej wewnątrz, samoklejąca z paskiem, kolor biały,wymiary wewnetrzne 150x215mm/C/</t>
  </si>
  <si>
    <t xml:space="preserve">Gładki blok do tablic typu flipchart, format 65x100cm, 40 arkuszy. </t>
  </si>
  <si>
    <t>Papier wizytówkowy, format: A4, gramatura: 230g, tłoczenie: Płótno,
kolor: ecru, biały.</t>
  </si>
  <si>
    <t>Zeszyt 96 kartkowy, gramatura papieru min. 70g/m2, w twardej oprawie, okładka kartonowa laminowana, w kratkę, czerwony margines, format: A5.</t>
  </si>
  <si>
    <t>Zeszyt 96 kartkowy, gramatura papieru min. 70g/m2, w twardej oprawie, okładka kartonowa laminowana, w kratkę, czerwony margines, format: A4.</t>
  </si>
  <si>
    <t>Papier ksero A3 biały</t>
  </si>
  <si>
    <t>Gramatura – 80g/m2, 
białość- 161 CIE, 
format – A3</t>
  </si>
  <si>
    <r>
      <t xml:space="preserve">Bateria alkaliczna, rozmiar AA, </t>
    </r>
    <r>
      <rPr>
        <sz val="11"/>
        <rFont val="Times New Roman"/>
        <family val="1"/>
      </rPr>
      <t>przeznaczone do zasilania urządzeń o wysokim poborze mocy np.: urządzeń cyfrowych takich jak aparaty oraz odtwarzaczy MP3.</t>
    </r>
  </si>
  <si>
    <r>
      <t xml:space="preserve">Bateria alkaliczna, rozmiar AAA, </t>
    </r>
    <r>
      <rPr>
        <sz val="11"/>
        <rFont val="Times New Roman"/>
        <family val="1"/>
      </rPr>
      <t>przeznaczone do zasilania urządzeń o wysokim poborze mocy np.: urządzeń cyfrowych takich jak aparaty oraz odtwarzaczy MP3.</t>
    </r>
  </si>
  <si>
    <t>Akumulatorki AAA</t>
  </si>
  <si>
    <t>akumulatorki rozmiar AAA, min. 500mAh</t>
  </si>
  <si>
    <t>Akumulatorki AA</t>
  </si>
  <si>
    <t>akumulatorki rozmiar AA, min. 2000 mAh</t>
  </si>
  <si>
    <r>
      <t xml:space="preserve">Kalkulator biurowy, 12 pozycyjny wyświetlacz, </t>
    </r>
    <r>
      <rPr>
        <sz val="11"/>
        <rFont val="Times New Roman"/>
        <family val="1"/>
      </rPr>
      <t xml:space="preserve">pamięć, zaokrąglanie wyników, określanie miejsc po przecinku, cofanie ostatnio wprowadzonej pozycji, Klawisz podwójnego zera, podwójne zasilanie, min. wymiary: 200*150mm., </t>
    </r>
  </si>
  <si>
    <t xml:space="preserve">Suche, niepylące, perforowane ściereczki do czyszczenia sprzętu komputerowego i biurowego, dobrze sprawdzające się z piankami i płynami czyszczącymi, min. ilość chusteczek w opakowaniu 24 szt. </t>
  </si>
  <si>
    <t>Wizytownik o pojemności 72 wizytówek, wykonany w sztywnej okładce zapobiegającej zaginaniu się koszulek, zawiera 12 koszulek mieszczących po 6 wizytówek</t>
  </si>
  <si>
    <t>teczka skrzydłowa z rzepem</t>
  </si>
  <si>
    <t>wykonana z twardej 2mm tektury powleczonej folią PP, zamykana na 2 rzepy, szerokość grzbietu 35-40 mm</t>
  </si>
  <si>
    <t>wkład do pióra kulkowego</t>
  </si>
  <si>
    <t>wkład do pióra kulkowego z wyżej wymienionej pozycji, kolor niebieski</t>
  </si>
  <si>
    <t xml:space="preserve">Wykonana z przezroczystego polistyrenu, zaokrąglone rogi, długość 50 cm. </t>
  </si>
  <si>
    <t xml:space="preserve">Wykonana z przezroczystego polistyrenu, zaokrąglone rogi, długość 30 cm. </t>
  </si>
  <si>
    <t>Rozmiar 28mm, okrągłe niklowane.</t>
  </si>
  <si>
    <t>Rozmiar 50mm, okrągłe niklowane.</t>
  </si>
  <si>
    <t>Taśma samoprzylepna dwustronnie klejąca, szerokość taśmy 50 mm, długość 10m, z folii polipropylenowej, pokryta silnie klejącym klejem z kauczuku syntetycznego</t>
  </si>
  <si>
    <t>Wykonany z polipropylenu, przednia okładka przeźroczysta, tylna kolorowa twarda, pojemność 2cm (ok. 200 kartek),
dwustronnie zapisywalny pasek brzegowy, wymiary 237x310mm, kolor: żółty, czerwony,niebieski i zielony</t>
  </si>
  <si>
    <t>Do prezentacji ofert, dokumentów i projektów o formacie do A4, z klipsem, całkowicie otwierana przednia okładka, pojemność do 30 kartek,
format A4, kolor:niebieski.</t>
  </si>
  <si>
    <r>
      <t xml:space="preserve">Format: A4, kolor: </t>
    </r>
    <r>
      <rPr>
        <sz val="11"/>
        <rFont val="Times New Roman"/>
        <family val="1"/>
      </rPr>
      <t xml:space="preserve">zielony i czerwony, </t>
    </r>
    <r>
      <rPr>
        <sz val="11"/>
        <color indexed="8"/>
        <rFont val="Times New Roman"/>
        <family val="1"/>
      </rPr>
      <t xml:space="preserve">oklejony na zewnątrz polioefiną, wymienna obustronna etykieta opisowa, szerokość grzbietu: 75 mm, wzmocnienie dolnej krawędzi metalową listwą,
dźwignia z dociskaczem, wzmocniony otwór na palec. </t>
    </r>
  </si>
  <si>
    <r>
      <t xml:space="preserve">Format: A4, kolor: </t>
    </r>
    <r>
      <rPr>
        <sz val="11"/>
        <rFont val="Times New Roman"/>
        <family val="1"/>
      </rPr>
      <t xml:space="preserve">zielony i czerwony, </t>
    </r>
    <r>
      <rPr>
        <sz val="11"/>
        <color indexed="8"/>
        <rFont val="Times New Roman"/>
        <family val="1"/>
      </rPr>
      <t xml:space="preserve">oklejony na zewnątrz polioefiną, wymienna obustronna etykieta opisowa, szerokość grzbietu: 50 mm, wzmocnienie dolnej krawędzi metalową listwą, dźwignia z dociskaczem, wzmocniony otwór na palec. </t>
    </r>
  </si>
  <si>
    <t>Mechanizm z 2  kółkami (25mm), oklejony na zewnątrz i wewnątrz poliolefiną, wymienna etykieta na grzbiecie, szerokość 35 mm.</t>
  </si>
  <si>
    <t>Przeznaczone do najprostszego segregowania dokumentów, wykonane z grubego kartonu 190 g/m²  Format 1/3 A4</t>
  </si>
  <si>
    <r>
      <t>Do przechowywania dokumentów wypiętych z segregatora, pole opisowe na grzbiecie, grzbiet 100 mm, wymiary 323x264x100 mm, gramatura 355 g/m</t>
    </r>
    <r>
      <rPr>
        <sz val="11"/>
        <rFont val="Arial"/>
        <family val="2"/>
      </rPr>
      <t xml:space="preserve">². </t>
    </r>
  </si>
  <si>
    <t>Substancja samoklejąca usuwalna za pomocą wody, karteczki w kolorze jaskrawym,  możliwość wielokrotnego przyklejania i odklejania, nie niszcząc powierzchni, wymiary 76mmx76mm.</t>
  </si>
  <si>
    <t>Substancja samoklejąca usuwalna za pomocą wody, karteczki w kolorze jaskrawym,  możliwość wielokrotnego przyklejania i odklejania, nie niszcząc powierzchni wymiary 38mmx51mm.</t>
  </si>
  <si>
    <t>Substancja klejąca usuwalna wodą, 4 kolory jaskrawe, min. ilość karteczek 4x40 kartek, wymiary karteczki min. 20x50mm.</t>
  </si>
  <si>
    <t>Bezpieczna koperta B4, wykonane z trójwarstwowej folii, poddruk czarny, system 3 kuponów umożliwiających kontrolę poszczególnych etapów transportu.</t>
  </si>
  <si>
    <t>Bezpieczna koperta B5, wykonane z trójwarstwowej folii, poddruk czarny, system 3 kuponów umożliwiających kontrolę poszczególnych etapów transportu.</t>
  </si>
  <si>
    <t>Grzbiet na spirali, mikroperforacja ułatwiająca wyrywanie kartek, gramatura papieru min. 70g/m2, przód i tył wykonany z laminowanego kartonu, sztywna, kartonowa podkładka, kartki w kratkę z dziurkami umożliwiającymi wpięcie ich do segregatora, Ilość kartek:100, format A4.</t>
  </si>
  <si>
    <t>Grzbiet na spirali, mikroperforacja ułatwiająca wyrywanie kartek, gramatura papieru min. 70g/m2, przód i tył wykonany z laminowanego kartonu, sztywna, kartonowa podkładka, kartki w kratkę z dziurkami umożliwiającymi wpięcie ich do segregatora, Ilość kartek:100, format A5.</t>
  </si>
  <si>
    <t>Druciany przybornik, wykonany z metalu powlekanego czarnym lakierem, 3 przegrody.</t>
  </si>
  <si>
    <t xml:space="preserve">W kopercie z okienkiem, w twardym opakowaniu, wymiar standard (12cm), maks. prędkość zapisu 16 x , pojemność 700 MB / 80 min.
</t>
  </si>
  <si>
    <t xml:space="preserve">W kopercie z okienkiem, wymiar standard (12cm), maks. prędkość zapisu 16 x, pojemność 700 MB / 80 min.
</t>
  </si>
  <si>
    <t xml:space="preserve">Wymiar Standard (12cm), pojemność 4,7 GB, typ opakowania twardy Slim (5,2 mm), maks. prędkość zapisu 16 x </t>
  </si>
  <si>
    <t>Wytrzymałe półki na dokumenty, mogą być użyte indywidualnie lub łączone, specjalne wcięcie z przodu ułatwia wyjmowanie dokumentów, wyprofilowany przód przytrzymuje dokumenty.</t>
  </si>
  <si>
    <t xml:space="preserve">Tusz w kolorze niebieskim, zapewniający wysoką gładkość i ciągłość linii pisania, nieplamiący, długość linii pisania 3000m,  grubość linii pisania 0,3-0,7mm.  </t>
  </si>
  <si>
    <t>Grubość linii pisania: 0,3-0,5mm, tusz odporny na wysychanie do kilku dni nawet bez skuwki,  końcówka oprawiana w metal, długość – min. 18 cm, Kolor tuszu: kolor czerwony, zielony, czarny, niebieski.</t>
  </si>
  <si>
    <t xml:space="preserve">zakreślacz fluorestencyjny, do oznaczania tekstu,  nie zamazujący wydruków atramentowych, 4 różne kolory, na każdy rodzaj papieru, zakończony końcówką ściętą, wodoodporny tusz o dużej odporności na wysychanie, grubość linii pisania : 2 - 5 mm. </t>
  </si>
  <si>
    <t xml:space="preserve">Łatwo ścieralny,  szybkoschnący tusz na bazie alkoholu, który nie pozostawia trwałych śladów na tablicy,  okrągła końcówka,.  grubość linii pisania 1,8 - 2,0 mm,  różne kolory (czerwony, ielony, niebieski, czarny).  </t>
  </si>
  <si>
    <t xml:space="preserve">Ścięta końcówka, kolor: zielony, niebieski, czarny, czerwony, długość linii pisania min. 460 m, grubość linii pisania ok. 1-5mm., </t>
  </si>
  <si>
    <t>Wykonany z żywicy syntetycznej, trwały grafit, który nie łamie się, gdy upuści się ołówek na podłogę, zakończony gumką łatwo usuwającą ślady nawet twardych ołówków, dobrze ostrzący się, twardość 2B.</t>
  </si>
  <si>
    <t>Wykonany z żywicy syntetycznej, trwały grafit, który nie łamie się, gdy upuści się ołówek na podłogę, dobrze ostrzący się, twardość 2B.</t>
  </si>
  <si>
    <t>Oprawa drewniana, 12 różnych kolorów.</t>
  </si>
  <si>
    <t>Wkład: wymienny z szybkoschnącym tuszem, grubość linii pisania: 0,32-0,5 mm, kolor wkładu: niebieski, kolor obudowy: przeźroczysty/niebieski, gumowy uchwyt, długość linii pisania 800m</t>
  </si>
  <si>
    <t>grubość lini pisania 0,7 mm., niezmywalny tusz, 4 różne kolory - czarny, niebieski, czerwony, zielony</t>
  </si>
  <si>
    <t>grubość lini pisania 0,7mm, długość lini pisania min. 900m, metalowy klips, gumowy uchwyt, wkład wymienny, kolor tuszu niebieski np.: Pentel BLN-75</t>
  </si>
  <si>
    <t>…………………………………………………………….</t>
  </si>
  <si>
    <t>ZAMÓWIENIE w ramach przetargu DW 2-2011</t>
  </si>
  <si>
    <t>Do:    PAPIRUS ul. Wodzickiego 3; 42-200 Częstochowa fax: 34/3651900</t>
  </si>
  <si>
    <t>Zamawiający:  Opolska Wojewódzka Komenda OWK OHP
45-071 Opole ul.Armii Krajowej 4
Osoba do kontaktu: Dyrektora Biura OWK OHP Piotr Lachowicz ( pokój 103)</t>
  </si>
  <si>
    <t>Miejsce dostawy:</t>
  </si>
  <si>
    <t>Opole, ul. Armii Krajowej 4 w godz. 8.00-14.30</t>
  </si>
  <si>
    <t>Telefon kontaktowy:</t>
  </si>
  <si>
    <t>77 /456 00 35; 77/456 00 34</t>
  </si>
  <si>
    <t>cena jednostkowa netto</t>
  </si>
  <si>
    <t>ilość jednostek</t>
  </si>
  <si>
    <t>wartość brutto</t>
  </si>
  <si>
    <t>uwagi</t>
  </si>
  <si>
    <t>pieczęć i podpis Zamawiajacego</t>
  </si>
  <si>
    <t>Wartość brutto</t>
  </si>
  <si>
    <t>Folia do laminacji ręcznej</t>
  </si>
  <si>
    <t>Jednostka sprzedaży: opakowanie: 10 sztuk</t>
  </si>
  <si>
    <t xml:space="preserve">zakreślacz fluorestencyjny, do oznaczania tekstu,  nie zamazujący wydruków atramentowych, opakowanie - etui plastikowe zawierające 4 sztuki zakreślaczy w kolorze zółtym, różowym, pomarańczowym i zielonym, na każdy rodzaj papieru, zakończony końcówką ściętą, wodoodporny tusz o dużej odporności na wysychanie, grubość linii pisania : 2 - 5 mm. </t>
  </si>
  <si>
    <t>Kolor: Przezroczysty, Materiał: polipropylen, wymiary: 230 x 302, format: A4, grubość folii: minimum 45 mikronów, perforacja: multiperforowane.</t>
  </si>
  <si>
    <t>Kolor: Przezroczysty, Materiał: polipropylen, format: A5, grubość folii: min. 45 mikronów, perforacja: multiperforowane.</t>
  </si>
  <si>
    <t>Płyty CD-R w kopercie papierowej z okienkiem</t>
  </si>
  <si>
    <t xml:space="preserve">W kopercie papierowej z okienkiem, wymiar standard (12cm), maks. prędkość zapisu 52 x, pojemność 700 MB / 80 min.
</t>
  </si>
  <si>
    <t>Płyty DVD-R w kopercie papierowej z okienkiem</t>
  </si>
  <si>
    <t>Jednostka sprzedaży:
1 opakowanie zawierające 4 szt.</t>
  </si>
  <si>
    <t xml:space="preserve">z szybkoschnącym tuszem, grubość linii pisania pomiędzy  0,3-0,5 mm, kolor wkładu: niebieski, z mechanizmem przyciskowym, gumowy uchwyt, </t>
  </si>
  <si>
    <t xml:space="preserve">Tusz w kolorze niebieskim, z mechanizmem przyciskowym, nieplamiący,  grubość linii pisania pomiędzy 0,3-0,5mm.  </t>
  </si>
  <si>
    <t xml:space="preserve">grubość lini pisania pomiedzy 0,3 - 0,5mm, długość lini pisania min. 900m, ze skuwką z metalowym klipsem, gumowy uchwyt, wkład wymienny, kolor tuszu niebieski, doskonale piszący po śliskim papierze np.: faktury, papier kredowy </t>
  </si>
  <si>
    <t>grubość lini pisania 0,6-0,7mm., niezmywalny tusz, 4 różne kolory - czarny, niebieski, czerwony, zielony</t>
  </si>
  <si>
    <t>koperta C6</t>
  </si>
  <si>
    <t>koperta C4</t>
  </si>
  <si>
    <t>250szt.</t>
  </si>
  <si>
    <t>na 2015 rok</t>
  </si>
  <si>
    <t>opakowanie 1000szt.</t>
  </si>
  <si>
    <t>Uniwersalna koperta listowa biała, format C6, samoklejąca, bez okna.</t>
  </si>
  <si>
    <r>
      <t xml:space="preserve">Folia do laminacji ręcznej na zimno </t>
    </r>
    <r>
      <rPr>
        <b/>
        <sz val="11"/>
        <color indexed="8"/>
        <rFont val="Times New Roman"/>
        <family val="1"/>
      </rPr>
      <t>(bez użycia laminatora)</t>
    </r>
    <r>
      <rPr>
        <sz val="11"/>
        <color indexed="8"/>
        <rFont val="Times New Roman"/>
        <family val="1"/>
      </rPr>
      <t>, format A4</t>
    </r>
  </si>
  <si>
    <t>Uniwersalna koperta listowa biała, format C4, samoklejąca, bez okna.</t>
  </si>
  <si>
    <t xml:space="preserve">W kopercie papierowej z okienkiem, wymiar Standard (12cm), pojemność 4,7 GB, maks. prędkość zapisu 16 x </t>
  </si>
  <si>
    <t>Gumka do ścierania z papieru oraz z  matowej folii kreślarskiej, nie naruszająca przy tym struktury papieru i folii, nie pozostawiająca śladów, gumka w ruchomej kartonowej osłonce</t>
  </si>
  <si>
    <t>Zeszyt minimum 90 kartkowy, gramatura papieru min. 70g/m2, w twardej oprawie, okładka kartonowa lakierowana, w kratkę, format: A4. Wytrzymały - szyty i klejony.</t>
  </si>
  <si>
    <t>Zeszyt minimum 90 kartkowy, gramatura papieru min. 70g/m2, w twardej oprawie, okładka kartonowa lakierowana, w kratkę, format: A5. Wytrzymały - szyty i klejony.</t>
  </si>
  <si>
    <t>Zeszyt z boczną spiralą w kratkę A4</t>
  </si>
  <si>
    <t>Zeszyt z boczną spiralą w kratkę A5</t>
  </si>
  <si>
    <r>
      <t xml:space="preserve">Grzbiet na spirali, mikroperforacja ułatwiająca wyrywanie kartek, </t>
    </r>
    <r>
      <rPr>
        <b/>
        <sz val="11"/>
        <color indexed="8"/>
        <rFont val="Times New Roman"/>
        <family val="1"/>
      </rPr>
      <t>gramatura papieru min. 70g/m2</t>
    </r>
    <r>
      <rPr>
        <sz val="11"/>
        <color indexed="8"/>
        <rFont val="Times New Roman"/>
        <family val="1"/>
      </rPr>
      <t>, przód i tył wykonany z laminowanego kartonu, kartki w kratkę z dziurkami umożliwiającymi wpięcie ich do segregatora, Ilość kartek:minimum 80, format A4.</t>
    </r>
  </si>
  <si>
    <r>
      <t xml:space="preserve">Grzbiet na spirali, mikroperforacja ułatwiająca wyrywanie kartek, </t>
    </r>
    <r>
      <rPr>
        <b/>
        <sz val="11"/>
        <color indexed="8"/>
        <rFont val="Times New Roman"/>
        <family val="1"/>
      </rPr>
      <t>gramatura papieru min. 70g/m2</t>
    </r>
    <r>
      <rPr>
        <sz val="11"/>
        <color indexed="8"/>
        <rFont val="Times New Roman"/>
        <family val="1"/>
      </rPr>
      <t>, przód i tył wykonany z laminowanego kartonu, kartki w kratkę z dziurkami umożliwiającymi wpięcie ich do segregatora, Ilość kartek:minimum 80, format A5.</t>
    </r>
  </si>
  <si>
    <t>Formularz cenowy Pakiet nr 1: Dostawa materiałów biurowych</t>
  </si>
  <si>
    <t xml:space="preserve">pieczęć i podpis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</si>
</sst>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\ [$zł-415];[Red]\-#,##0\ [$zł-415]"/>
    <numFmt numFmtId="166" formatCode="#,##0.00_ ;[Red]\-#,##0.00\ "/>
    <numFmt numFmtId="167" formatCode="#,##0.00\ &quot;zł&quot;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25" fillId="20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5" fillId="0" borderId="0" xfId="53" applyFont="1" applyAlignment="1">
      <alignment horizontal="center" vertical="center"/>
      <protection/>
    </xf>
    <xf numFmtId="0" fontId="5" fillId="0" borderId="0" xfId="53" applyFont="1" applyAlignment="1">
      <alignment wrapText="1"/>
      <protection/>
    </xf>
    <xf numFmtId="0" fontId="4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Border="1">
      <alignment/>
      <protection/>
    </xf>
    <xf numFmtId="0" fontId="2" fillId="24" borderId="10" xfId="53" applyFont="1" applyFill="1" applyBorder="1" applyAlignment="1">
      <alignment horizontal="center" vertical="center"/>
      <protection/>
    </xf>
    <xf numFmtId="0" fontId="3" fillId="25" borderId="10" xfId="44" applyFont="1" applyFill="1" applyBorder="1" applyAlignment="1">
      <alignment horizontal="center" vertical="center" wrapText="1"/>
      <protection/>
    </xf>
    <xf numFmtId="0" fontId="6" fillId="0" borderId="10" xfId="44" applyFont="1" applyBorder="1" applyAlignment="1">
      <alignment horizontal="center" vertical="center" wrapText="1"/>
      <protection/>
    </xf>
    <xf numFmtId="0" fontId="6" fillId="0" borderId="10" xfId="44" applyFont="1" applyBorder="1" applyAlignment="1">
      <alignment vertical="top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NumberFormat="1" applyFont="1" applyFill="1" applyBorder="1" applyAlignment="1" applyProtection="1">
      <alignment horizontal="center" vertical="center" wrapText="1" shrinkToFit="1"/>
      <protection/>
    </xf>
    <xf numFmtId="0" fontId="4" fillId="0" borderId="10" xfId="53" applyNumberFormat="1" applyFont="1" applyFill="1" applyBorder="1" applyAlignment="1" applyProtection="1">
      <alignment horizontal="left"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4" fillId="0" borderId="12" xfId="53" applyFont="1" applyBorder="1" applyAlignment="1">
      <alignment horizontal="left" vertical="top" wrapText="1"/>
      <protection/>
    </xf>
    <xf numFmtId="0" fontId="7" fillId="25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vertical="top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4" fillId="0" borderId="10" xfId="44" applyFont="1" applyFill="1" applyBorder="1" applyAlignment="1">
      <alignment vertical="top"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wrapText="1"/>
      <protection/>
    </xf>
    <xf numFmtId="0" fontId="4" fillId="0" borderId="10" xfId="53" applyNumberFormat="1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6" fillId="0" borderId="10" xfId="44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2" fillId="25" borderId="10" xfId="53" applyFont="1" applyFill="1" applyBorder="1" applyAlignment="1">
      <alignment vertical="center" wrapText="1"/>
      <protection/>
    </xf>
    <xf numFmtId="2" fontId="0" fillId="0" borderId="10" xfId="0" applyNumberFormat="1" applyBorder="1" applyAlignment="1">
      <alignment vertical="center"/>
    </xf>
    <xf numFmtId="0" fontId="5" fillId="0" borderId="0" xfId="53" applyFont="1" applyBorder="1" applyAlignment="1">
      <alignment horizontal="center" vertical="center"/>
      <protection/>
    </xf>
    <xf numFmtId="0" fontId="0" fillId="0" borderId="0" xfId="0" applyAlignment="1">
      <alignment vertical="top"/>
    </xf>
    <xf numFmtId="0" fontId="4" fillId="0" borderId="0" xfId="53" applyFont="1" applyBorder="1" applyAlignment="1">
      <alignment horizontal="center" vertical="center"/>
      <protection/>
    </xf>
    <xf numFmtId="0" fontId="5" fillId="0" borderId="0" xfId="53" applyFont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vertical="center"/>
      <protection/>
    </xf>
    <xf numFmtId="0" fontId="8" fillId="0" borderId="0" xfId="53" applyFont="1" applyBorder="1" applyAlignment="1">
      <alignment horizontal="left" vertical="center" wrapText="1"/>
      <protection/>
    </xf>
    <xf numFmtId="0" fontId="5" fillId="0" borderId="0" xfId="53" applyFont="1" applyAlignment="1">
      <alignment vertical="top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left" vertical="top" wrapText="1"/>
      <protection/>
    </xf>
    <xf numFmtId="0" fontId="6" fillId="0" borderId="10" xfId="44" applyFont="1" applyFill="1" applyBorder="1" applyAlignment="1" applyProtection="1">
      <alignment horizontal="left" vertical="center" wrapText="1"/>
      <protection/>
    </xf>
    <xf numFmtId="0" fontId="5" fillId="0" borderId="0" xfId="53" applyFont="1" applyAlignment="1">
      <alignment horizontal="center"/>
      <protection/>
    </xf>
    <xf numFmtId="0" fontId="8" fillId="0" borderId="0" xfId="53" applyFont="1" applyBorder="1" applyAlignment="1">
      <alignment horizontal="center" vertical="center"/>
      <protection/>
    </xf>
    <xf numFmtId="0" fontId="8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horizontal="center"/>
      <protection/>
    </xf>
    <xf numFmtId="4" fontId="9" fillId="0" borderId="13" xfId="0" applyNumberFormat="1" applyFont="1" applyBorder="1" applyAlignment="1">
      <alignment horizontal="center"/>
    </xf>
    <xf numFmtId="0" fontId="8" fillId="0" borderId="14" xfId="53" applyFont="1" applyBorder="1" applyAlignment="1">
      <alignment horizontal="left" vertical="center" wrapText="1"/>
      <protection/>
    </xf>
    <xf numFmtId="0" fontId="5" fillId="0" borderId="15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/>
      <protection/>
    </xf>
    <xf numFmtId="0" fontId="4" fillId="0" borderId="17" xfId="53" applyFont="1" applyBorder="1" applyAlignment="1">
      <alignment horizontal="center" vertical="center"/>
      <protection/>
    </xf>
    <xf numFmtId="0" fontId="5" fillId="0" borderId="0" xfId="53" applyFont="1" applyAlignment="1" applyProtection="1">
      <alignment horizontal="center"/>
      <protection/>
    </xf>
    <xf numFmtId="0" fontId="5" fillId="0" borderId="0" xfId="53" applyFont="1" applyAlignment="1" applyProtection="1">
      <alignment horizontal="center" vertical="center"/>
      <protection/>
    </xf>
    <xf numFmtId="0" fontId="5" fillId="0" borderId="0" xfId="53" applyFont="1" applyProtection="1">
      <alignment/>
      <protection/>
    </xf>
    <xf numFmtId="0" fontId="31" fillId="0" borderId="16" xfId="0" applyFont="1" applyBorder="1" applyAlignment="1" applyProtection="1">
      <alignment horizontal="center"/>
      <protection/>
    </xf>
    <xf numFmtId="0" fontId="4" fillId="0" borderId="0" xfId="53" applyFont="1" applyBorder="1" applyAlignment="1" applyProtection="1">
      <alignment horizontal="center" vertical="center"/>
      <protection/>
    </xf>
    <xf numFmtId="0" fontId="2" fillId="24" borderId="10" xfId="53" applyFont="1" applyFill="1" applyBorder="1" applyAlignment="1" applyProtection="1">
      <alignment horizontal="center" vertical="center"/>
      <protection/>
    </xf>
    <xf numFmtId="0" fontId="3" fillId="25" borderId="10" xfId="44" applyFont="1" applyFill="1" applyBorder="1" applyAlignment="1" applyProtection="1">
      <alignment horizontal="center" vertical="center" wrapText="1"/>
      <protection/>
    </xf>
    <xf numFmtId="0" fontId="7" fillId="25" borderId="10" xfId="44" applyFont="1" applyFill="1" applyBorder="1" applyAlignment="1" applyProtection="1">
      <alignment horizontal="center" vertical="center" wrapText="1"/>
      <protection/>
    </xf>
    <xf numFmtId="0" fontId="2" fillId="25" borderId="10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center"/>
      <protection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 applyProtection="1">
      <alignment vertical="top" wrapText="1"/>
      <protection/>
    </xf>
    <xf numFmtId="0" fontId="6" fillId="0" borderId="10" xfId="44" applyFont="1" applyFill="1" applyBorder="1" applyAlignment="1" applyProtection="1">
      <alignment horizontal="center" vertical="center" wrapText="1"/>
      <protection/>
    </xf>
    <xf numFmtId="2" fontId="0" fillId="0" borderId="10" xfId="0" applyNumberFormat="1" applyBorder="1" applyAlignment="1" applyProtection="1">
      <alignment vertical="center"/>
      <protection/>
    </xf>
    <xf numFmtId="2" fontId="13" fillId="0" borderId="10" xfId="0" applyNumberFormat="1" applyFont="1" applyBorder="1" applyAlignment="1" applyProtection="1">
      <alignment vertical="center" wrapText="1"/>
      <protection/>
    </xf>
    <xf numFmtId="0" fontId="4" fillId="0" borderId="10" xfId="44" applyFont="1" applyFill="1" applyBorder="1" applyAlignment="1" applyProtection="1">
      <alignment vertical="top" wrapText="1"/>
      <protection/>
    </xf>
    <xf numFmtId="0" fontId="4" fillId="0" borderId="10" xfId="44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 applyProtection="1">
      <alignment wrapText="1"/>
      <protection/>
    </xf>
    <xf numFmtId="2" fontId="0" fillId="0" borderId="10" xfId="0" applyNumberFormat="1" applyFill="1" applyBorder="1" applyAlignment="1" applyProtection="1">
      <alignment vertical="center"/>
      <protection/>
    </xf>
    <xf numFmtId="2" fontId="13" fillId="0" borderId="10" xfId="0" applyNumberFormat="1" applyFont="1" applyBorder="1" applyAlignment="1" applyProtection="1">
      <alignment vertical="center"/>
      <protection/>
    </xf>
    <xf numFmtId="0" fontId="6" fillId="0" borderId="10" xfId="44" applyFont="1" applyBorder="1" applyAlignment="1" applyProtection="1">
      <alignment vertical="top" wrapText="1"/>
      <protection/>
    </xf>
    <xf numFmtId="0" fontId="6" fillId="0" borderId="10" xfId="44" applyFont="1" applyBorder="1" applyAlignment="1" applyProtection="1">
      <alignment horizontal="center" vertical="center" wrapText="1"/>
      <protection/>
    </xf>
    <xf numFmtId="0" fontId="4" fillId="0" borderId="10" xfId="53" applyFont="1" applyBorder="1" applyAlignment="1" applyProtection="1">
      <alignment horizontal="center" vertical="center" wrapText="1"/>
      <protection/>
    </xf>
    <xf numFmtId="0" fontId="4" fillId="0" borderId="10" xfId="53" applyFont="1" applyBorder="1" applyAlignment="1" applyProtection="1">
      <alignment wrapText="1"/>
      <protection/>
    </xf>
    <xf numFmtId="0" fontId="4" fillId="0" borderId="10" xfId="53" applyFont="1" applyBorder="1" applyAlignment="1" applyProtection="1">
      <alignment horizontal="left" vertical="top" wrapText="1"/>
      <protection/>
    </xf>
    <xf numFmtId="0" fontId="4" fillId="0" borderId="10" xfId="53" applyFont="1" applyBorder="1" applyAlignment="1" applyProtection="1">
      <alignment horizontal="left" vertical="top" wrapText="1"/>
      <protection/>
    </xf>
    <xf numFmtId="0" fontId="4" fillId="0" borderId="10" xfId="44" applyFont="1" applyFill="1" applyBorder="1" applyAlignment="1" applyProtection="1">
      <alignment vertical="top" wrapText="1"/>
      <protection/>
    </xf>
    <xf numFmtId="0" fontId="5" fillId="0" borderId="0" xfId="53" applyFont="1" applyBorder="1" applyAlignment="1" applyProtection="1">
      <alignment horizontal="center" vertical="center"/>
      <protection/>
    </xf>
    <xf numFmtId="0" fontId="5" fillId="0" borderId="0" xfId="53" applyFont="1" applyAlignment="1" applyProtection="1">
      <alignment horizontal="center" vertical="center" wrapText="1"/>
      <protection/>
    </xf>
    <xf numFmtId="0" fontId="5" fillId="0" borderId="0" xfId="53" applyFont="1" applyBorder="1" applyProtection="1">
      <alignment/>
      <protection/>
    </xf>
    <xf numFmtId="0" fontId="4" fillId="0" borderId="12" xfId="53" applyFont="1" applyBorder="1" applyAlignment="1" applyProtection="1">
      <alignment horizontal="left" vertical="top" wrapText="1"/>
      <protection/>
    </xf>
    <xf numFmtId="2" fontId="0" fillId="0" borderId="10" xfId="0" applyNumberFormat="1" applyBorder="1" applyAlignment="1" applyProtection="1">
      <alignment vertical="center" wrapText="1"/>
      <protection/>
    </xf>
    <xf numFmtId="0" fontId="5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" vertical="center" wrapText="1"/>
      <protection/>
    </xf>
    <xf numFmtId="0" fontId="4" fillId="0" borderId="0" xfId="53" applyFont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4" fontId="9" fillId="0" borderId="13" xfId="0" applyNumberFormat="1" applyFont="1" applyBorder="1" applyAlignment="1" applyProtection="1">
      <alignment horizontal="center"/>
      <protection/>
    </xf>
    <xf numFmtId="0" fontId="5" fillId="0" borderId="0" xfId="53" applyFont="1" applyBorder="1" applyAlignment="1" applyProtection="1">
      <alignment horizontal="center"/>
      <protection/>
    </xf>
    <xf numFmtId="0" fontId="0" fillId="0" borderId="0" xfId="0" applyAlignment="1" applyProtection="1">
      <alignment vertical="top"/>
      <protection/>
    </xf>
    <xf numFmtId="0" fontId="5" fillId="0" borderId="0" xfId="53" applyFont="1" applyAlignment="1" applyProtection="1">
      <alignment vertical="center"/>
      <protection/>
    </xf>
    <xf numFmtId="0" fontId="5" fillId="0" borderId="0" xfId="53" applyFont="1" applyAlignment="1" applyProtection="1">
      <alignment vertical="top"/>
      <protection/>
    </xf>
    <xf numFmtId="2" fontId="0" fillId="0" borderId="10" xfId="0" applyNumberFormat="1" applyBorder="1" applyAlignment="1" applyProtection="1">
      <alignment vertical="center"/>
      <protection locked="0"/>
    </xf>
    <xf numFmtId="2" fontId="0" fillId="0" borderId="10" xfId="0" applyNumberFormat="1" applyFill="1" applyBorder="1" applyAlignment="1" applyProtection="1">
      <alignment vertical="center"/>
      <protection locked="0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p.ofer. materiały biurowe OWK OHP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2</xdr:col>
      <xdr:colOff>857250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2457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2886075</xdr:colOff>
      <xdr:row>0</xdr:row>
      <xdr:rowOff>9525</xdr:rowOff>
    </xdr:from>
    <xdr:to>
      <xdr:col>5</xdr:col>
      <xdr:colOff>304800</xdr:colOff>
      <xdr:row>0</xdr:row>
      <xdr:rowOff>895350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9525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161925</xdr:rowOff>
    </xdr:from>
    <xdr:to>
      <xdr:col>2</xdr:col>
      <xdr:colOff>857250</xdr:colOff>
      <xdr:row>0</xdr:row>
      <xdr:rowOff>771525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33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2590800</xdr:colOff>
      <xdr:row>0</xdr:row>
      <xdr:rowOff>0</xdr:rowOff>
    </xdr:from>
    <xdr:to>
      <xdr:col>7</xdr:col>
      <xdr:colOff>485775</xdr:colOff>
      <xdr:row>0</xdr:row>
      <xdr:rowOff>885825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0"/>
          <a:ext cx="2476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161925</xdr:rowOff>
    </xdr:from>
    <xdr:to>
      <xdr:col>2</xdr:col>
      <xdr:colOff>857250</xdr:colOff>
      <xdr:row>0</xdr:row>
      <xdr:rowOff>771525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61925"/>
          <a:ext cx="1933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2590800</xdr:colOff>
      <xdr:row>0</xdr:row>
      <xdr:rowOff>0</xdr:rowOff>
    </xdr:from>
    <xdr:to>
      <xdr:col>7</xdr:col>
      <xdr:colOff>485775</xdr:colOff>
      <xdr:row>0</xdr:row>
      <xdr:rowOff>885825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0"/>
          <a:ext cx="2476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zoomScalePageLayoutView="0" workbookViewId="0" topLeftCell="A1">
      <selection activeCell="A2" sqref="A2:H7"/>
    </sheetView>
  </sheetViews>
  <sheetFormatPr defaultColWidth="12.57421875" defaultRowHeight="12.75"/>
  <cols>
    <col min="1" max="1" width="5.57421875" style="36" customWidth="1"/>
    <col min="2" max="2" width="20.421875" style="3" customWidth="1"/>
    <col min="3" max="3" width="21.00390625" style="4" customWidth="1"/>
    <col min="4" max="4" width="43.28125" style="2" customWidth="1"/>
    <col min="5" max="5" width="8.421875" style="5" customWidth="1"/>
    <col min="6" max="8" width="8.28125" style="39" customWidth="1"/>
    <col min="9" max="9" width="12.57421875" style="5" customWidth="1"/>
    <col min="10" max="16384" width="12.57421875" style="2" customWidth="1"/>
  </cols>
  <sheetData>
    <row r="1" spans="1:8" ht="72.75" customHeight="1">
      <c r="A1" s="53"/>
      <c r="B1" s="53"/>
      <c r="C1" s="53"/>
      <c r="D1" s="53"/>
      <c r="E1" s="53"/>
      <c r="F1" s="53"/>
      <c r="G1" s="36"/>
      <c r="H1" s="36"/>
    </row>
    <row r="2" spans="1:9" ht="24" customHeight="1">
      <c r="A2" s="44"/>
      <c r="B2" s="44"/>
      <c r="C2" s="54" t="s">
        <v>240</v>
      </c>
      <c r="D2" s="54"/>
      <c r="E2" s="54"/>
      <c r="F2" s="54"/>
      <c r="G2" s="46"/>
      <c r="H2" s="46"/>
      <c r="I2" s="44"/>
    </row>
    <row r="3" spans="1:9" ht="25.5" customHeight="1">
      <c r="A3" s="55" t="s">
        <v>241</v>
      </c>
      <c r="B3" s="55"/>
      <c r="C3" s="55"/>
      <c r="D3" s="55"/>
      <c r="E3" s="55"/>
      <c r="F3" s="55"/>
      <c r="G3" s="47"/>
      <c r="H3" s="47"/>
      <c r="I3" s="44"/>
    </row>
    <row r="4" spans="1:9" ht="20.25">
      <c r="A4" s="58" t="s">
        <v>242</v>
      </c>
      <c r="B4" s="58"/>
      <c r="C4" s="58"/>
      <c r="D4" s="58"/>
      <c r="E4" s="58"/>
      <c r="F4" s="58"/>
      <c r="G4" s="58"/>
      <c r="H4" s="58"/>
      <c r="I4" s="1"/>
    </row>
    <row r="5" spans="1:9" ht="20.25">
      <c r="A5" s="48"/>
      <c r="B5" s="48"/>
      <c r="C5" s="48"/>
      <c r="D5" s="48"/>
      <c r="E5" s="48"/>
      <c r="F5" s="48"/>
      <c r="G5" s="48"/>
      <c r="H5" s="48"/>
      <c r="I5" s="1"/>
    </row>
    <row r="6" spans="1:4" ht="15">
      <c r="A6" s="59" t="s">
        <v>243</v>
      </c>
      <c r="B6" s="59"/>
      <c r="C6" s="60" t="s">
        <v>244</v>
      </c>
      <c r="D6" s="60"/>
    </row>
    <row r="7" spans="1:4" ht="15">
      <c r="A7" s="61" t="s">
        <v>245</v>
      </c>
      <c r="B7" s="61"/>
      <c r="C7" s="62" t="s">
        <v>246</v>
      </c>
      <c r="D7" s="62"/>
    </row>
    <row r="8" spans="1:8" ht="57">
      <c r="A8" s="9" t="s">
        <v>0</v>
      </c>
      <c r="B8" s="10" t="s">
        <v>1</v>
      </c>
      <c r="C8" s="10" t="s">
        <v>2</v>
      </c>
      <c r="D8" s="10" t="s">
        <v>3</v>
      </c>
      <c r="E8" s="27" t="s">
        <v>248</v>
      </c>
      <c r="F8" s="40" t="s">
        <v>247</v>
      </c>
      <c r="G8" s="40" t="s">
        <v>249</v>
      </c>
      <c r="H8" s="40" t="s">
        <v>250</v>
      </c>
    </row>
    <row r="9" spans="1:8" ht="59.25" customHeight="1">
      <c r="A9" s="37">
        <v>1</v>
      </c>
      <c r="B9" s="13" t="s">
        <v>4</v>
      </c>
      <c r="C9" s="13" t="s">
        <v>5</v>
      </c>
      <c r="D9" s="28" t="s">
        <v>229</v>
      </c>
      <c r="E9" s="29">
        <v>912</v>
      </c>
      <c r="F9" s="41">
        <v>0.43</v>
      </c>
      <c r="G9" s="41">
        <f>E9*F9*1.23</f>
        <v>482.35679999999996</v>
      </c>
      <c r="H9" s="41"/>
    </row>
    <row r="10" spans="1:8" ht="60">
      <c r="A10" s="37">
        <v>2</v>
      </c>
      <c r="B10" s="13" t="s">
        <v>6</v>
      </c>
      <c r="C10" s="13" t="s">
        <v>7</v>
      </c>
      <c r="D10" s="28" t="s">
        <v>236</v>
      </c>
      <c r="E10" s="29">
        <v>1404</v>
      </c>
      <c r="F10" s="41">
        <v>0.3</v>
      </c>
      <c r="G10" s="41">
        <f aca="true" t="shared" si="0" ref="G10:G73">E10*F10*1.23</f>
        <v>518.076</v>
      </c>
      <c r="H10" s="41"/>
    </row>
    <row r="11" spans="1:8" ht="60">
      <c r="A11" s="37">
        <v>3</v>
      </c>
      <c r="B11" s="13" t="s">
        <v>8</v>
      </c>
      <c r="C11" s="13" t="s">
        <v>7</v>
      </c>
      <c r="D11" s="30" t="s">
        <v>228</v>
      </c>
      <c r="E11" s="29">
        <v>204</v>
      </c>
      <c r="F11" s="41">
        <v>0.15</v>
      </c>
      <c r="G11" s="41">
        <f t="shared" si="0"/>
        <v>37.638</v>
      </c>
      <c r="H11" s="41"/>
    </row>
    <row r="12" spans="1:8" ht="60">
      <c r="A12" s="37">
        <v>4</v>
      </c>
      <c r="B12" s="13" t="s">
        <v>139</v>
      </c>
      <c r="C12" s="13" t="s">
        <v>7</v>
      </c>
      <c r="D12" s="30" t="s">
        <v>238</v>
      </c>
      <c r="E12" s="29">
        <v>108</v>
      </c>
      <c r="F12" s="41">
        <v>0.83</v>
      </c>
      <c r="G12" s="41">
        <f t="shared" si="0"/>
        <v>110.2572</v>
      </c>
      <c r="H12" s="41"/>
    </row>
    <row r="13" spans="1:8" ht="30">
      <c r="A13" s="37">
        <v>5</v>
      </c>
      <c r="B13" s="13" t="s">
        <v>202</v>
      </c>
      <c r="C13" s="13" t="s">
        <v>7</v>
      </c>
      <c r="D13" s="30" t="s">
        <v>203</v>
      </c>
      <c r="E13" s="29">
        <v>288</v>
      </c>
      <c r="F13" s="41">
        <v>0.16</v>
      </c>
      <c r="G13" s="41">
        <f t="shared" si="0"/>
        <v>56.678399999999996</v>
      </c>
      <c r="H13" s="41"/>
    </row>
    <row r="14" spans="1:8" ht="45">
      <c r="A14" s="37">
        <v>6</v>
      </c>
      <c r="B14" s="13" t="s">
        <v>9</v>
      </c>
      <c r="C14" s="13" t="s">
        <v>140</v>
      </c>
      <c r="D14" s="28" t="s">
        <v>237</v>
      </c>
      <c r="E14" s="29">
        <v>24</v>
      </c>
      <c r="F14" s="41">
        <v>0.6</v>
      </c>
      <c r="G14" s="41">
        <f t="shared" si="0"/>
        <v>17.712</v>
      </c>
      <c r="H14" s="41"/>
    </row>
    <row r="15" spans="1:8" ht="90">
      <c r="A15" s="37">
        <v>7</v>
      </c>
      <c r="B15" s="31" t="s">
        <v>10</v>
      </c>
      <c r="C15" s="13" t="s">
        <v>141</v>
      </c>
      <c r="D15" s="32" t="s">
        <v>230</v>
      </c>
      <c r="E15" s="29">
        <v>960</v>
      </c>
      <c r="F15" s="41">
        <v>0.54</v>
      </c>
      <c r="G15" s="41">
        <f t="shared" si="0"/>
        <v>637.6320000000001</v>
      </c>
      <c r="H15" s="41"/>
    </row>
    <row r="16" spans="1:8" ht="75">
      <c r="A16" s="37">
        <v>8</v>
      </c>
      <c r="B16" s="13" t="s">
        <v>11</v>
      </c>
      <c r="C16" s="13" t="s">
        <v>141</v>
      </c>
      <c r="D16" s="28" t="s">
        <v>231</v>
      </c>
      <c r="E16" s="29">
        <v>0</v>
      </c>
      <c r="F16" s="41">
        <v>0.64</v>
      </c>
      <c r="G16" s="41">
        <f t="shared" si="0"/>
        <v>0</v>
      </c>
      <c r="H16" s="41"/>
    </row>
    <row r="17" spans="1:8" ht="45">
      <c r="A17" s="37">
        <v>9</v>
      </c>
      <c r="B17" s="13" t="s">
        <v>12</v>
      </c>
      <c r="C17" s="13" t="s">
        <v>7</v>
      </c>
      <c r="D17" s="28" t="s">
        <v>232</v>
      </c>
      <c r="E17" s="29">
        <v>0</v>
      </c>
      <c r="F17" s="41">
        <v>0.43</v>
      </c>
      <c r="G17" s="41">
        <f t="shared" si="0"/>
        <v>0</v>
      </c>
      <c r="H17" s="41"/>
    </row>
    <row r="18" spans="1:8" ht="75">
      <c r="A18" s="37">
        <v>10</v>
      </c>
      <c r="B18" s="13" t="s">
        <v>13</v>
      </c>
      <c r="C18" s="13" t="s">
        <v>7</v>
      </c>
      <c r="D18" s="28" t="s">
        <v>233</v>
      </c>
      <c r="E18" s="29">
        <v>48</v>
      </c>
      <c r="F18" s="41">
        <v>0.19</v>
      </c>
      <c r="G18" s="41">
        <f t="shared" si="0"/>
        <v>11.217600000000001</v>
      </c>
      <c r="H18" s="41"/>
    </row>
    <row r="19" spans="1:8" ht="45">
      <c r="A19" s="37">
        <v>11</v>
      </c>
      <c r="B19" s="13" t="s">
        <v>14</v>
      </c>
      <c r="C19" s="13" t="s">
        <v>7</v>
      </c>
      <c r="D19" s="28" t="s">
        <v>234</v>
      </c>
      <c r="E19" s="29">
        <v>0</v>
      </c>
      <c r="F19" s="41">
        <v>0.52</v>
      </c>
      <c r="G19" s="41">
        <f t="shared" si="0"/>
        <v>0</v>
      </c>
      <c r="H19" s="41"/>
    </row>
    <row r="20" spans="1:8" ht="30">
      <c r="A20" s="37">
        <v>12</v>
      </c>
      <c r="B20" s="13" t="s">
        <v>15</v>
      </c>
      <c r="C20" s="13" t="s">
        <v>16</v>
      </c>
      <c r="D20" s="28" t="s">
        <v>235</v>
      </c>
      <c r="E20" s="29">
        <v>12</v>
      </c>
      <c r="F20" s="41">
        <v>1.17</v>
      </c>
      <c r="G20" s="41">
        <f t="shared" si="0"/>
        <v>17.269199999999998</v>
      </c>
      <c r="H20" s="41"/>
    </row>
    <row r="21" spans="1:8" ht="75">
      <c r="A21" s="37">
        <v>13</v>
      </c>
      <c r="B21" s="13" t="s">
        <v>17</v>
      </c>
      <c r="C21" s="13" t="s">
        <v>7</v>
      </c>
      <c r="D21" s="28" t="s">
        <v>142</v>
      </c>
      <c r="E21" s="29">
        <v>135</v>
      </c>
      <c r="F21" s="41">
        <v>0.19</v>
      </c>
      <c r="G21" s="41">
        <f t="shared" si="0"/>
        <v>31.5495</v>
      </c>
      <c r="H21" s="41"/>
    </row>
    <row r="22" spans="1:8" ht="75">
      <c r="A22" s="37">
        <v>14</v>
      </c>
      <c r="B22" s="14" t="s">
        <v>18</v>
      </c>
      <c r="C22" s="13" t="s">
        <v>7</v>
      </c>
      <c r="D22" s="15" t="s">
        <v>143</v>
      </c>
      <c r="E22" s="29">
        <v>24</v>
      </c>
      <c r="F22" s="41">
        <v>0.4</v>
      </c>
      <c r="G22" s="41">
        <f t="shared" si="0"/>
        <v>11.808000000000002</v>
      </c>
      <c r="H22" s="41"/>
    </row>
    <row r="23" spans="1:8" ht="75">
      <c r="A23" s="37">
        <v>15</v>
      </c>
      <c r="B23" s="14" t="s">
        <v>19</v>
      </c>
      <c r="C23" s="13" t="s">
        <v>7</v>
      </c>
      <c r="D23" s="33" t="s">
        <v>144</v>
      </c>
      <c r="E23" s="29">
        <v>13</v>
      </c>
      <c r="F23" s="41">
        <v>3.2</v>
      </c>
      <c r="G23" s="41">
        <f t="shared" si="0"/>
        <v>51.168</v>
      </c>
      <c r="H23" s="41"/>
    </row>
    <row r="24" spans="1:8" ht="30">
      <c r="A24" s="37">
        <v>16</v>
      </c>
      <c r="B24" s="14" t="s">
        <v>20</v>
      </c>
      <c r="C24" s="13" t="s">
        <v>7</v>
      </c>
      <c r="D24" s="15" t="s">
        <v>145</v>
      </c>
      <c r="E24" s="29">
        <v>0</v>
      </c>
      <c r="F24" s="41">
        <v>0.68</v>
      </c>
      <c r="G24" s="41">
        <f t="shared" si="0"/>
        <v>0</v>
      </c>
      <c r="H24" s="41"/>
    </row>
    <row r="25" spans="1:8" ht="45">
      <c r="A25" s="37">
        <v>17</v>
      </c>
      <c r="B25" s="13" t="s">
        <v>21</v>
      </c>
      <c r="C25" s="13" t="s">
        <v>22</v>
      </c>
      <c r="D25" s="28" t="s">
        <v>147</v>
      </c>
      <c r="E25" s="29">
        <v>160</v>
      </c>
      <c r="F25" s="41">
        <v>0.28</v>
      </c>
      <c r="G25" s="41">
        <f t="shared" si="0"/>
        <v>55.104000000000006</v>
      </c>
      <c r="H25" s="41"/>
    </row>
    <row r="26" spans="1:8" ht="45">
      <c r="A26" s="37">
        <v>18</v>
      </c>
      <c r="B26" s="13" t="s">
        <v>21</v>
      </c>
      <c r="C26" s="13" t="s">
        <v>22</v>
      </c>
      <c r="D26" s="28" t="s">
        <v>146</v>
      </c>
      <c r="E26" s="29">
        <v>0</v>
      </c>
      <c r="F26" s="41">
        <v>2.26</v>
      </c>
      <c r="G26" s="41">
        <f t="shared" si="0"/>
        <v>0</v>
      </c>
      <c r="H26" s="41"/>
    </row>
    <row r="27" spans="1:8" ht="30">
      <c r="A27" s="37">
        <v>19</v>
      </c>
      <c r="B27" s="13" t="s">
        <v>23</v>
      </c>
      <c r="C27" s="13" t="s">
        <v>24</v>
      </c>
      <c r="D27" s="28" t="s">
        <v>206</v>
      </c>
      <c r="E27" s="29">
        <v>0</v>
      </c>
      <c r="F27" s="41">
        <v>0.27</v>
      </c>
      <c r="G27" s="41">
        <f t="shared" si="0"/>
        <v>0</v>
      </c>
      <c r="H27" s="41"/>
    </row>
    <row r="28" spans="1:8" ht="30">
      <c r="A28" s="37">
        <v>20</v>
      </c>
      <c r="B28" s="13" t="s">
        <v>23</v>
      </c>
      <c r="C28" s="13" t="s">
        <v>24</v>
      </c>
      <c r="D28" s="28" t="s">
        <v>207</v>
      </c>
      <c r="E28" s="29">
        <v>0</v>
      </c>
      <c r="F28" s="41">
        <v>0.84</v>
      </c>
      <c r="G28" s="41">
        <f t="shared" si="0"/>
        <v>0</v>
      </c>
      <c r="H28" s="41"/>
    </row>
    <row r="29" spans="1:8" ht="30">
      <c r="A29" s="37">
        <v>21</v>
      </c>
      <c r="B29" s="14" t="s">
        <v>25</v>
      </c>
      <c r="C29" s="13" t="s">
        <v>7</v>
      </c>
      <c r="D29" s="15" t="s">
        <v>148</v>
      </c>
      <c r="E29" s="29">
        <v>13</v>
      </c>
      <c r="F29" s="41">
        <v>4.73</v>
      </c>
      <c r="G29" s="41">
        <f t="shared" si="0"/>
        <v>75.63270000000001</v>
      </c>
      <c r="H29" s="41"/>
    </row>
    <row r="30" spans="1:8" ht="30">
      <c r="A30" s="37">
        <v>22</v>
      </c>
      <c r="B30" s="14" t="s">
        <v>26</v>
      </c>
      <c r="C30" s="13" t="s">
        <v>7</v>
      </c>
      <c r="D30" s="15" t="s">
        <v>205</v>
      </c>
      <c r="E30" s="29">
        <v>0</v>
      </c>
      <c r="F30" s="41">
        <v>0.6</v>
      </c>
      <c r="G30" s="41">
        <f t="shared" si="0"/>
        <v>0</v>
      </c>
      <c r="H30" s="41"/>
    </row>
    <row r="31" spans="1:8" ht="30">
      <c r="A31" s="37">
        <v>23</v>
      </c>
      <c r="B31" s="14" t="s">
        <v>26</v>
      </c>
      <c r="C31" s="13" t="s">
        <v>7</v>
      </c>
      <c r="D31" s="15" t="s">
        <v>204</v>
      </c>
      <c r="E31" s="29">
        <v>0</v>
      </c>
      <c r="F31" s="41">
        <v>1.1</v>
      </c>
      <c r="G31" s="41">
        <f t="shared" si="0"/>
        <v>0</v>
      </c>
      <c r="H31" s="41"/>
    </row>
    <row r="32" spans="1:8" ht="45">
      <c r="A32" s="37">
        <v>24</v>
      </c>
      <c r="B32" s="13" t="s">
        <v>27</v>
      </c>
      <c r="C32" s="13" t="s">
        <v>7</v>
      </c>
      <c r="D32" s="28" t="s">
        <v>149</v>
      </c>
      <c r="E32" s="29">
        <v>48</v>
      </c>
      <c r="F32" s="41">
        <v>2.3</v>
      </c>
      <c r="G32" s="41">
        <f t="shared" si="0"/>
        <v>135.792</v>
      </c>
      <c r="H32" s="41"/>
    </row>
    <row r="33" spans="1:8" ht="45">
      <c r="A33" s="37">
        <v>25</v>
      </c>
      <c r="B33" s="13" t="s">
        <v>28</v>
      </c>
      <c r="C33" s="13" t="s">
        <v>7</v>
      </c>
      <c r="D33" s="32" t="s">
        <v>150</v>
      </c>
      <c r="E33" s="29">
        <v>120</v>
      </c>
      <c r="F33" s="41">
        <v>0.43</v>
      </c>
      <c r="G33" s="41">
        <f t="shared" si="0"/>
        <v>63.468</v>
      </c>
      <c r="H33" s="41"/>
    </row>
    <row r="34" spans="1:8" ht="60">
      <c r="A34" s="37">
        <v>26</v>
      </c>
      <c r="B34" s="13" t="s">
        <v>29</v>
      </c>
      <c r="C34" s="13" t="s">
        <v>7</v>
      </c>
      <c r="D34" s="28" t="s">
        <v>208</v>
      </c>
      <c r="E34" s="29">
        <v>20</v>
      </c>
      <c r="F34" s="41">
        <v>2.6</v>
      </c>
      <c r="G34" s="41">
        <f t="shared" si="0"/>
        <v>63.96</v>
      </c>
      <c r="H34" s="41"/>
    </row>
    <row r="35" spans="1:8" ht="44.25">
      <c r="A35" s="37">
        <v>27</v>
      </c>
      <c r="B35" s="13" t="s">
        <v>151</v>
      </c>
      <c r="C35" s="13" t="s">
        <v>7</v>
      </c>
      <c r="D35" s="28" t="s">
        <v>152</v>
      </c>
      <c r="E35" s="29">
        <v>80</v>
      </c>
      <c r="F35" s="41">
        <v>0.29</v>
      </c>
      <c r="G35" s="41">
        <f t="shared" si="0"/>
        <v>28.535999999999998</v>
      </c>
      <c r="H35" s="41"/>
    </row>
    <row r="36" spans="1:8" ht="75">
      <c r="A36" s="37">
        <v>28</v>
      </c>
      <c r="B36" s="31" t="s">
        <v>153</v>
      </c>
      <c r="C36" s="13" t="s">
        <v>140</v>
      </c>
      <c r="D36" s="28" t="s">
        <v>154</v>
      </c>
      <c r="E36" s="29">
        <v>84</v>
      </c>
      <c r="F36" s="41">
        <v>2.2</v>
      </c>
      <c r="G36" s="41">
        <f t="shared" si="0"/>
        <v>227.304</v>
      </c>
      <c r="H36" s="41"/>
    </row>
    <row r="37" spans="1:8" ht="60">
      <c r="A37" s="37">
        <v>29</v>
      </c>
      <c r="B37" s="13" t="s">
        <v>155</v>
      </c>
      <c r="C37" s="13" t="s">
        <v>7</v>
      </c>
      <c r="D37" s="28" t="s">
        <v>156</v>
      </c>
      <c r="E37" s="29">
        <v>10</v>
      </c>
      <c r="F37" s="41">
        <v>0.92</v>
      </c>
      <c r="G37" s="41">
        <f t="shared" si="0"/>
        <v>11.316</v>
      </c>
      <c r="H37" s="41"/>
    </row>
    <row r="38" spans="1:8" ht="60">
      <c r="A38" s="37">
        <v>30</v>
      </c>
      <c r="B38" s="13" t="s">
        <v>93</v>
      </c>
      <c r="C38" s="13" t="s">
        <v>94</v>
      </c>
      <c r="D38" s="28" t="s">
        <v>95</v>
      </c>
      <c r="E38" s="29">
        <v>108</v>
      </c>
      <c r="F38" s="41">
        <v>1</v>
      </c>
      <c r="G38" s="41">
        <f t="shared" si="0"/>
        <v>132.84</v>
      </c>
      <c r="H38" s="41"/>
    </row>
    <row r="39" spans="1:8" ht="75">
      <c r="A39" s="37">
        <v>31</v>
      </c>
      <c r="B39" s="14" t="s">
        <v>30</v>
      </c>
      <c r="C39" s="13" t="s">
        <v>7</v>
      </c>
      <c r="D39" s="15" t="s">
        <v>157</v>
      </c>
      <c r="E39" s="29">
        <v>0</v>
      </c>
      <c r="F39" s="41">
        <v>0.63</v>
      </c>
      <c r="G39" s="41">
        <f t="shared" si="0"/>
        <v>0</v>
      </c>
      <c r="H39" s="41"/>
    </row>
    <row r="40" spans="1:8" ht="30">
      <c r="A40" s="37">
        <v>32</v>
      </c>
      <c r="B40" s="19" t="s">
        <v>31</v>
      </c>
      <c r="C40" s="13" t="s">
        <v>32</v>
      </c>
      <c r="D40" s="34" t="s">
        <v>33</v>
      </c>
      <c r="E40" s="29">
        <v>24</v>
      </c>
      <c r="F40" s="41">
        <v>0.59</v>
      </c>
      <c r="G40" s="41">
        <f t="shared" si="0"/>
        <v>17.4168</v>
      </c>
      <c r="H40" s="41"/>
    </row>
    <row r="41" spans="1:8" ht="30">
      <c r="A41" s="37">
        <v>33</v>
      </c>
      <c r="B41" s="19" t="s">
        <v>31</v>
      </c>
      <c r="C41" s="13" t="s">
        <v>32</v>
      </c>
      <c r="D41" s="34" t="s">
        <v>34</v>
      </c>
      <c r="E41" s="29">
        <v>0</v>
      </c>
      <c r="F41" s="41">
        <v>1.32</v>
      </c>
      <c r="G41" s="41">
        <f t="shared" si="0"/>
        <v>0</v>
      </c>
      <c r="H41" s="41"/>
    </row>
    <row r="42" spans="1:8" ht="30">
      <c r="A42" s="37">
        <v>34</v>
      </c>
      <c r="B42" s="19" t="s">
        <v>31</v>
      </c>
      <c r="C42" s="13" t="s">
        <v>32</v>
      </c>
      <c r="D42" s="34" t="s">
        <v>35</v>
      </c>
      <c r="E42" s="29">
        <v>0</v>
      </c>
      <c r="F42" s="41">
        <v>3</v>
      </c>
      <c r="G42" s="41">
        <f t="shared" si="0"/>
        <v>0</v>
      </c>
      <c r="H42" s="41"/>
    </row>
    <row r="43" spans="1:8" ht="30">
      <c r="A43" s="37">
        <v>35</v>
      </c>
      <c r="B43" s="13" t="s">
        <v>36</v>
      </c>
      <c r="C43" s="13" t="s">
        <v>37</v>
      </c>
      <c r="D43" s="28" t="s">
        <v>38</v>
      </c>
      <c r="E43" s="29">
        <v>24</v>
      </c>
      <c r="F43" s="41">
        <v>2.14</v>
      </c>
      <c r="G43" s="41">
        <f t="shared" si="0"/>
        <v>63.172799999999995</v>
      </c>
      <c r="H43" s="41"/>
    </row>
    <row r="44" spans="1:8" ht="60">
      <c r="A44" s="37">
        <v>36</v>
      </c>
      <c r="B44" s="13" t="s">
        <v>39</v>
      </c>
      <c r="C44" s="13" t="s">
        <v>40</v>
      </c>
      <c r="D44" s="28" t="s">
        <v>158</v>
      </c>
      <c r="E44" s="29">
        <v>4</v>
      </c>
      <c r="F44" s="41">
        <v>12</v>
      </c>
      <c r="G44" s="41">
        <f t="shared" si="0"/>
        <v>59.04</v>
      </c>
      <c r="H44" s="41"/>
    </row>
    <row r="45" spans="1:8" ht="30">
      <c r="A45" s="37">
        <v>37</v>
      </c>
      <c r="B45" s="13" t="s">
        <v>41</v>
      </c>
      <c r="C45" s="13" t="s">
        <v>40</v>
      </c>
      <c r="D45" s="28" t="s">
        <v>159</v>
      </c>
      <c r="E45" s="29">
        <v>2</v>
      </c>
      <c r="F45" s="41">
        <v>14</v>
      </c>
      <c r="G45" s="41">
        <f t="shared" si="0"/>
        <v>34.44</v>
      </c>
      <c r="H45" s="41"/>
    </row>
    <row r="46" spans="1:8" ht="45">
      <c r="A46" s="37">
        <v>38</v>
      </c>
      <c r="B46" s="13" t="s">
        <v>42</v>
      </c>
      <c r="C46" s="13" t="s">
        <v>40</v>
      </c>
      <c r="D46" s="28" t="s">
        <v>160</v>
      </c>
      <c r="E46" s="29">
        <v>0</v>
      </c>
      <c r="F46" s="41">
        <v>6</v>
      </c>
      <c r="G46" s="41">
        <f t="shared" si="0"/>
        <v>0</v>
      </c>
      <c r="H46" s="41"/>
    </row>
    <row r="47" spans="1:8" ht="45">
      <c r="A47" s="37">
        <v>39</v>
      </c>
      <c r="B47" s="13" t="s">
        <v>43</v>
      </c>
      <c r="C47" s="13" t="s">
        <v>40</v>
      </c>
      <c r="D47" s="28" t="s">
        <v>161</v>
      </c>
      <c r="E47" s="29">
        <v>1</v>
      </c>
      <c r="F47" s="41">
        <v>9</v>
      </c>
      <c r="G47" s="41">
        <f t="shared" si="0"/>
        <v>11.07</v>
      </c>
      <c r="H47" s="41"/>
    </row>
    <row r="48" spans="1:8" ht="45">
      <c r="A48" s="37">
        <v>40</v>
      </c>
      <c r="B48" s="13" t="s">
        <v>43</v>
      </c>
      <c r="C48" s="13" t="s">
        <v>44</v>
      </c>
      <c r="D48" s="28" t="s">
        <v>162</v>
      </c>
      <c r="E48" s="29">
        <v>1</v>
      </c>
      <c r="F48" s="41">
        <v>28</v>
      </c>
      <c r="G48" s="41">
        <f t="shared" si="0"/>
        <v>34.44</v>
      </c>
      <c r="H48" s="41"/>
    </row>
    <row r="49" spans="1:8" ht="30">
      <c r="A49" s="37">
        <v>41</v>
      </c>
      <c r="B49" s="13" t="s">
        <v>43</v>
      </c>
      <c r="C49" s="13" t="s">
        <v>44</v>
      </c>
      <c r="D49" s="28" t="s">
        <v>163</v>
      </c>
      <c r="E49" s="29">
        <v>0</v>
      </c>
      <c r="F49" s="41">
        <v>50</v>
      </c>
      <c r="G49" s="41">
        <f t="shared" si="0"/>
        <v>0</v>
      </c>
      <c r="H49" s="41"/>
    </row>
    <row r="50" spans="1:8" ht="60">
      <c r="A50" s="37">
        <v>42</v>
      </c>
      <c r="B50" s="13" t="s">
        <v>165</v>
      </c>
      <c r="C50" s="13" t="s">
        <v>96</v>
      </c>
      <c r="D50" s="35" t="s">
        <v>164</v>
      </c>
      <c r="E50" s="29">
        <v>1</v>
      </c>
      <c r="F50" s="41">
        <v>20.33</v>
      </c>
      <c r="G50" s="41">
        <f t="shared" si="0"/>
        <v>25.005899999999997</v>
      </c>
      <c r="H50" s="41"/>
    </row>
    <row r="51" spans="1:8" ht="60">
      <c r="A51" s="37">
        <v>43</v>
      </c>
      <c r="B51" s="13" t="s">
        <v>166</v>
      </c>
      <c r="C51" s="13" t="s">
        <v>44</v>
      </c>
      <c r="D51" s="35" t="s">
        <v>168</v>
      </c>
      <c r="E51" s="29">
        <v>4</v>
      </c>
      <c r="F51" s="41">
        <v>15</v>
      </c>
      <c r="G51" s="41">
        <f t="shared" si="0"/>
        <v>73.8</v>
      </c>
      <c r="H51" s="41"/>
    </row>
    <row r="52" spans="1:8" ht="60">
      <c r="A52" s="37">
        <v>44</v>
      </c>
      <c r="B52" s="13" t="s">
        <v>167</v>
      </c>
      <c r="C52" s="13" t="s">
        <v>44</v>
      </c>
      <c r="D52" s="35" t="s">
        <v>169</v>
      </c>
      <c r="E52" s="29">
        <v>0</v>
      </c>
      <c r="F52" s="41">
        <v>11.5</v>
      </c>
      <c r="G52" s="41">
        <f t="shared" si="0"/>
        <v>0</v>
      </c>
      <c r="H52" s="41"/>
    </row>
    <row r="53" spans="1:8" ht="45">
      <c r="A53" s="37">
        <v>45</v>
      </c>
      <c r="B53" s="13" t="s">
        <v>171</v>
      </c>
      <c r="C53" s="13" t="s">
        <v>40</v>
      </c>
      <c r="D53" s="28" t="s">
        <v>170</v>
      </c>
      <c r="E53" s="29">
        <v>1</v>
      </c>
      <c r="F53" s="41">
        <v>93.5</v>
      </c>
      <c r="G53" s="41">
        <f t="shared" si="0"/>
        <v>115.005</v>
      </c>
      <c r="H53" s="41"/>
    </row>
    <row r="54" spans="1:8" ht="45">
      <c r="A54" s="37">
        <v>46</v>
      </c>
      <c r="B54" s="13" t="s">
        <v>172</v>
      </c>
      <c r="C54" s="13" t="s">
        <v>40</v>
      </c>
      <c r="D54" s="28" t="s">
        <v>173</v>
      </c>
      <c r="E54" s="29">
        <v>60</v>
      </c>
      <c r="F54" s="41">
        <v>6.9</v>
      </c>
      <c r="G54" s="41">
        <f t="shared" si="0"/>
        <v>509.21999999999997</v>
      </c>
      <c r="H54" s="41"/>
    </row>
    <row r="55" spans="1:8" ht="45">
      <c r="A55" s="37">
        <v>47</v>
      </c>
      <c r="B55" s="13" t="s">
        <v>45</v>
      </c>
      <c r="C55" s="13" t="s">
        <v>40</v>
      </c>
      <c r="D55" s="28" t="s">
        <v>174</v>
      </c>
      <c r="E55" s="29">
        <v>0</v>
      </c>
      <c r="F55" s="41">
        <v>6.3</v>
      </c>
      <c r="G55" s="41">
        <f t="shared" si="0"/>
        <v>0</v>
      </c>
      <c r="H55" s="41"/>
    </row>
    <row r="56" spans="1:8" ht="60">
      <c r="A56" s="37">
        <v>48</v>
      </c>
      <c r="B56" s="13" t="s">
        <v>129</v>
      </c>
      <c r="C56" s="13" t="s">
        <v>130</v>
      </c>
      <c r="D56" s="28" t="s">
        <v>131</v>
      </c>
      <c r="E56" s="29">
        <v>1</v>
      </c>
      <c r="F56" s="41">
        <v>8</v>
      </c>
      <c r="G56" s="41">
        <f t="shared" si="0"/>
        <v>9.84</v>
      </c>
      <c r="H56" s="41"/>
    </row>
    <row r="57" spans="1:8" ht="105">
      <c r="A57" s="37">
        <v>49</v>
      </c>
      <c r="B57" s="31" t="s">
        <v>46</v>
      </c>
      <c r="C57" s="13" t="s">
        <v>7</v>
      </c>
      <c r="D57" s="30" t="s">
        <v>175</v>
      </c>
      <c r="E57" s="29">
        <v>550</v>
      </c>
      <c r="F57" s="41">
        <v>0.83</v>
      </c>
      <c r="G57" s="41">
        <f t="shared" si="0"/>
        <v>561.495</v>
      </c>
      <c r="H57" s="41"/>
    </row>
    <row r="58" spans="1:8" ht="45">
      <c r="A58" s="37">
        <v>50</v>
      </c>
      <c r="B58" s="31" t="s">
        <v>176</v>
      </c>
      <c r="C58" s="13" t="s">
        <v>7</v>
      </c>
      <c r="D58" s="13" t="s">
        <v>177</v>
      </c>
      <c r="E58" s="29">
        <v>0</v>
      </c>
      <c r="F58" s="41">
        <v>0.06</v>
      </c>
      <c r="G58" s="41">
        <f t="shared" si="0"/>
        <v>0</v>
      </c>
      <c r="H58" s="41"/>
    </row>
    <row r="59" spans="1:8" ht="90">
      <c r="A59" s="37">
        <v>51</v>
      </c>
      <c r="B59" s="13" t="s">
        <v>47</v>
      </c>
      <c r="C59" s="13" t="s">
        <v>7</v>
      </c>
      <c r="D59" s="12" t="s">
        <v>209</v>
      </c>
      <c r="E59" s="29">
        <v>400</v>
      </c>
      <c r="F59" s="41">
        <v>0.35</v>
      </c>
      <c r="G59" s="41">
        <f t="shared" si="0"/>
        <v>172.2</v>
      </c>
      <c r="H59" s="41"/>
    </row>
    <row r="60" spans="1:8" ht="60">
      <c r="A60" s="37">
        <v>52</v>
      </c>
      <c r="B60" s="13" t="s">
        <v>48</v>
      </c>
      <c r="C60" s="13" t="s">
        <v>7</v>
      </c>
      <c r="D60" s="12" t="s">
        <v>210</v>
      </c>
      <c r="E60" s="29">
        <v>10</v>
      </c>
      <c r="F60" s="41">
        <v>2.24</v>
      </c>
      <c r="G60" s="41">
        <f t="shared" si="0"/>
        <v>27.552000000000003</v>
      </c>
      <c r="H60" s="41"/>
    </row>
    <row r="61" spans="1:8" ht="45">
      <c r="A61" s="37">
        <v>53</v>
      </c>
      <c r="B61" s="13" t="s">
        <v>200</v>
      </c>
      <c r="C61" s="13" t="s">
        <v>7</v>
      </c>
      <c r="D61" s="12" t="s">
        <v>201</v>
      </c>
      <c r="E61" s="29">
        <v>35</v>
      </c>
      <c r="F61" s="41">
        <v>3.63</v>
      </c>
      <c r="G61" s="41">
        <f t="shared" si="0"/>
        <v>156.2715</v>
      </c>
      <c r="H61" s="41"/>
    </row>
    <row r="62" spans="1:8" ht="90">
      <c r="A62" s="37">
        <v>54</v>
      </c>
      <c r="B62" s="11" t="s">
        <v>49</v>
      </c>
      <c r="C62" s="11" t="s">
        <v>7</v>
      </c>
      <c r="D62" s="12" t="s">
        <v>211</v>
      </c>
      <c r="E62" s="29">
        <v>121</v>
      </c>
      <c r="F62" s="41">
        <v>3.1</v>
      </c>
      <c r="G62" s="41">
        <f t="shared" si="0"/>
        <v>461.37300000000005</v>
      </c>
      <c r="H62" s="41"/>
    </row>
    <row r="63" spans="1:8" ht="90">
      <c r="A63" s="37">
        <v>55</v>
      </c>
      <c r="B63" s="11" t="s">
        <v>49</v>
      </c>
      <c r="C63" s="11" t="s">
        <v>7</v>
      </c>
      <c r="D63" s="12" t="s">
        <v>212</v>
      </c>
      <c r="E63" s="29">
        <v>25</v>
      </c>
      <c r="F63" s="41">
        <v>3.1</v>
      </c>
      <c r="G63" s="41">
        <f t="shared" si="0"/>
        <v>95.325</v>
      </c>
      <c r="H63" s="41"/>
    </row>
    <row r="64" spans="1:8" ht="45">
      <c r="A64" s="37">
        <v>56</v>
      </c>
      <c r="B64" s="16" t="s">
        <v>50</v>
      </c>
      <c r="C64" s="11" t="s">
        <v>7</v>
      </c>
      <c r="D64" s="18" t="s">
        <v>213</v>
      </c>
      <c r="E64" s="29">
        <v>0</v>
      </c>
      <c r="F64" s="41">
        <v>2.9</v>
      </c>
      <c r="G64" s="41">
        <f t="shared" si="0"/>
        <v>0</v>
      </c>
      <c r="H64" s="41"/>
    </row>
    <row r="65" spans="1:8" ht="45">
      <c r="A65" s="37">
        <v>57</v>
      </c>
      <c r="B65" s="19" t="s">
        <v>51</v>
      </c>
      <c r="C65" s="11" t="s">
        <v>40</v>
      </c>
      <c r="D65" s="20" t="s">
        <v>214</v>
      </c>
      <c r="E65" s="29">
        <v>28</v>
      </c>
      <c r="F65" s="41">
        <v>5.6</v>
      </c>
      <c r="G65" s="41">
        <f t="shared" si="0"/>
        <v>192.86399999999998</v>
      </c>
      <c r="H65" s="41"/>
    </row>
    <row r="66" spans="1:8" ht="60">
      <c r="A66" s="37">
        <v>58</v>
      </c>
      <c r="B66" s="19" t="s">
        <v>52</v>
      </c>
      <c r="C66" s="11" t="s">
        <v>7</v>
      </c>
      <c r="D66" s="17" t="s">
        <v>215</v>
      </c>
      <c r="E66" s="29">
        <v>0</v>
      </c>
      <c r="F66" s="41">
        <v>0.78</v>
      </c>
      <c r="G66" s="41">
        <f t="shared" si="0"/>
        <v>0</v>
      </c>
      <c r="H66" s="41"/>
    </row>
    <row r="67" spans="1:8" ht="75">
      <c r="A67" s="37">
        <v>59</v>
      </c>
      <c r="B67" s="13" t="s">
        <v>53</v>
      </c>
      <c r="C67" s="11" t="s">
        <v>178</v>
      </c>
      <c r="D67" s="12" t="s">
        <v>216</v>
      </c>
      <c r="E67" s="29">
        <v>60</v>
      </c>
      <c r="F67" s="41">
        <v>0.46</v>
      </c>
      <c r="G67" s="41">
        <f t="shared" si="0"/>
        <v>33.948</v>
      </c>
      <c r="H67" s="41"/>
    </row>
    <row r="68" spans="1:8" ht="75">
      <c r="A68" s="37">
        <v>60</v>
      </c>
      <c r="B68" s="13" t="s">
        <v>53</v>
      </c>
      <c r="C68" s="11" t="s">
        <v>178</v>
      </c>
      <c r="D68" s="12" t="s">
        <v>217</v>
      </c>
      <c r="E68" s="29">
        <v>108</v>
      </c>
      <c r="F68" s="41">
        <v>0.31</v>
      </c>
      <c r="G68" s="41">
        <f t="shared" si="0"/>
        <v>41.1804</v>
      </c>
      <c r="H68" s="41"/>
    </row>
    <row r="69" spans="1:8" ht="45">
      <c r="A69" s="37">
        <v>61</v>
      </c>
      <c r="B69" s="13" t="s">
        <v>99</v>
      </c>
      <c r="C69" s="11" t="s">
        <v>94</v>
      </c>
      <c r="D69" s="12" t="s">
        <v>98</v>
      </c>
      <c r="E69" s="29">
        <v>0</v>
      </c>
      <c r="F69" s="41">
        <v>3.11</v>
      </c>
      <c r="G69" s="41">
        <f t="shared" si="0"/>
        <v>0</v>
      </c>
      <c r="H69" s="41"/>
    </row>
    <row r="70" spans="1:8" ht="30">
      <c r="A70" s="37">
        <v>62</v>
      </c>
      <c r="B70" s="13" t="s">
        <v>97</v>
      </c>
      <c r="C70" s="11" t="s">
        <v>94</v>
      </c>
      <c r="D70" s="12" t="s">
        <v>100</v>
      </c>
      <c r="E70" s="29">
        <v>0</v>
      </c>
      <c r="F70" s="41">
        <v>2.24</v>
      </c>
      <c r="G70" s="41">
        <f t="shared" si="0"/>
        <v>0</v>
      </c>
      <c r="H70" s="41"/>
    </row>
    <row r="71" spans="1:8" ht="45">
      <c r="A71" s="37">
        <v>63</v>
      </c>
      <c r="B71" s="13" t="s">
        <v>54</v>
      </c>
      <c r="C71" s="11" t="s">
        <v>179</v>
      </c>
      <c r="D71" s="12" t="s">
        <v>218</v>
      </c>
      <c r="E71" s="29">
        <v>100</v>
      </c>
      <c r="F71" s="41">
        <v>1.96</v>
      </c>
      <c r="G71" s="41">
        <f t="shared" si="0"/>
        <v>241.07999999999998</v>
      </c>
      <c r="H71" s="41"/>
    </row>
    <row r="72" spans="1:8" ht="30">
      <c r="A72" s="37">
        <v>64</v>
      </c>
      <c r="B72" s="13" t="s">
        <v>55</v>
      </c>
      <c r="C72" s="13" t="s">
        <v>56</v>
      </c>
      <c r="D72" s="28" t="s">
        <v>181</v>
      </c>
      <c r="E72" s="29">
        <v>6</v>
      </c>
      <c r="F72" s="41">
        <v>34.2</v>
      </c>
      <c r="G72" s="41">
        <f t="shared" si="0"/>
        <v>252.39600000000002</v>
      </c>
      <c r="H72" s="41"/>
    </row>
    <row r="73" spans="1:8" ht="30">
      <c r="A73" s="37">
        <v>65</v>
      </c>
      <c r="B73" s="13" t="s">
        <v>135</v>
      </c>
      <c r="C73" s="13" t="s">
        <v>136</v>
      </c>
      <c r="D73" s="28" t="s">
        <v>180</v>
      </c>
      <c r="E73" s="29">
        <v>9</v>
      </c>
      <c r="F73" s="41">
        <v>32.1</v>
      </c>
      <c r="G73" s="41">
        <f t="shared" si="0"/>
        <v>355.34700000000004</v>
      </c>
      <c r="H73" s="41"/>
    </row>
    <row r="74" spans="1:8" ht="30">
      <c r="A74" s="37">
        <v>66</v>
      </c>
      <c r="B74" s="13" t="s">
        <v>137</v>
      </c>
      <c r="C74" s="13" t="s">
        <v>182</v>
      </c>
      <c r="D74" s="28" t="s">
        <v>138</v>
      </c>
      <c r="E74" s="29">
        <v>1</v>
      </c>
      <c r="F74" s="41">
        <v>29</v>
      </c>
      <c r="G74" s="41">
        <f aca="true" t="shared" si="1" ref="G74:G122">E74*F74*1.23</f>
        <v>35.67</v>
      </c>
      <c r="H74" s="41"/>
    </row>
    <row r="75" spans="1:8" ht="60">
      <c r="A75" s="37">
        <v>67</v>
      </c>
      <c r="B75" s="13" t="s">
        <v>57</v>
      </c>
      <c r="C75" s="11" t="s">
        <v>7</v>
      </c>
      <c r="D75" s="12" t="s">
        <v>219</v>
      </c>
      <c r="E75" s="29">
        <v>0</v>
      </c>
      <c r="F75" s="41">
        <v>0.55</v>
      </c>
      <c r="G75" s="41">
        <f t="shared" si="1"/>
        <v>0</v>
      </c>
      <c r="H75" s="41"/>
    </row>
    <row r="76" spans="1:8" ht="60">
      <c r="A76" s="37">
        <v>68</v>
      </c>
      <c r="B76" s="13" t="s">
        <v>57</v>
      </c>
      <c r="C76" s="11" t="s">
        <v>7</v>
      </c>
      <c r="D76" s="12" t="s">
        <v>220</v>
      </c>
      <c r="E76" s="29">
        <v>0</v>
      </c>
      <c r="F76" s="41">
        <v>0.37</v>
      </c>
      <c r="G76" s="41">
        <f t="shared" si="1"/>
        <v>0</v>
      </c>
      <c r="H76" s="41"/>
    </row>
    <row r="77" spans="1:8" ht="45">
      <c r="A77" s="37">
        <v>69</v>
      </c>
      <c r="B77" s="13" t="s">
        <v>128</v>
      </c>
      <c r="C77" s="11" t="s">
        <v>7</v>
      </c>
      <c r="D77" s="12" t="s">
        <v>183</v>
      </c>
      <c r="E77" s="29">
        <v>20</v>
      </c>
      <c r="F77" s="41">
        <v>0.35</v>
      </c>
      <c r="G77" s="41">
        <f t="shared" si="1"/>
        <v>8.61</v>
      </c>
      <c r="H77" s="41"/>
    </row>
    <row r="78" spans="1:8" ht="45">
      <c r="A78" s="37">
        <v>70</v>
      </c>
      <c r="B78" s="13" t="s">
        <v>128</v>
      </c>
      <c r="C78" s="11" t="s">
        <v>7</v>
      </c>
      <c r="D78" s="12" t="s">
        <v>184</v>
      </c>
      <c r="E78" s="29">
        <v>20</v>
      </c>
      <c r="F78" s="41">
        <v>0.19</v>
      </c>
      <c r="G78" s="41">
        <f t="shared" si="1"/>
        <v>4.6739999999999995</v>
      </c>
      <c r="H78" s="41"/>
    </row>
    <row r="79" spans="1:8" ht="90">
      <c r="A79" s="37">
        <v>71</v>
      </c>
      <c r="B79" s="13" t="s">
        <v>101</v>
      </c>
      <c r="C79" s="11" t="s">
        <v>7</v>
      </c>
      <c r="D79" s="12" t="s">
        <v>221</v>
      </c>
      <c r="E79" s="29">
        <v>150</v>
      </c>
      <c r="F79" s="41">
        <v>3.3</v>
      </c>
      <c r="G79" s="41">
        <f t="shared" si="1"/>
        <v>608.85</v>
      </c>
      <c r="H79" s="41"/>
    </row>
    <row r="80" spans="1:8" ht="90">
      <c r="A80" s="37">
        <v>72</v>
      </c>
      <c r="B80" s="13" t="s">
        <v>102</v>
      </c>
      <c r="C80" s="11" t="s">
        <v>7</v>
      </c>
      <c r="D80" s="12" t="s">
        <v>222</v>
      </c>
      <c r="E80" s="29">
        <v>45</v>
      </c>
      <c r="F80" s="41">
        <v>2.11</v>
      </c>
      <c r="G80" s="41">
        <f t="shared" si="1"/>
        <v>116.78849999999998</v>
      </c>
      <c r="H80" s="41"/>
    </row>
    <row r="81" spans="1:8" ht="30">
      <c r="A81" s="37">
        <v>73</v>
      </c>
      <c r="B81" s="11" t="s">
        <v>58</v>
      </c>
      <c r="C81" s="11" t="s">
        <v>59</v>
      </c>
      <c r="D81" s="12" t="s">
        <v>185</v>
      </c>
      <c r="E81" s="29">
        <v>0</v>
      </c>
      <c r="F81" s="41">
        <v>13.5</v>
      </c>
      <c r="G81" s="41">
        <f t="shared" si="1"/>
        <v>0</v>
      </c>
      <c r="H81" s="41"/>
    </row>
    <row r="82" spans="1:8" ht="45">
      <c r="A82" s="37">
        <v>74</v>
      </c>
      <c r="B82" s="11" t="s">
        <v>60</v>
      </c>
      <c r="C82" s="11" t="s">
        <v>61</v>
      </c>
      <c r="D82" s="12" t="s">
        <v>186</v>
      </c>
      <c r="E82" s="29">
        <v>2</v>
      </c>
      <c r="F82" s="41">
        <v>5.84</v>
      </c>
      <c r="G82" s="41">
        <f t="shared" si="1"/>
        <v>14.366399999999999</v>
      </c>
      <c r="H82" s="41"/>
    </row>
    <row r="83" spans="1:8" ht="60">
      <c r="A83" s="37">
        <v>75</v>
      </c>
      <c r="B83" s="16" t="s">
        <v>62</v>
      </c>
      <c r="C83" s="11" t="s">
        <v>7</v>
      </c>
      <c r="D83" s="15" t="s">
        <v>187</v>
      </c>
      <c r="E83" s="29">
        <v>95</v>
      </c>
      <c r="F83" s="41">
        <v>1.4</v>
      </c>
      <c r="G83" s="41">
        <f t="shared" si="1"/>
        <v>163.59</v>
      </c>
      <c r="H83" s="41"/>
    </row>
    <row r="84" spans="1:8" ht="60">
      <c r="A84" s="37">
        <v>76</v>
      </c>
      <c r="B84" s="14" t="s">
        <v>63</v>
      </c>
      <c r="C84" s="11" t="s">
        <v>7</v>
      </c>
      <c r="D84" s="15" t="s">
        <v>188</v>
      </c>
      <c r="E84" s="29">
        <v>45</v>
      </c>
      <c r="F84" s="41">
        <v>2.9</v>
      </c>
      <c r="G84" s="41">
        <f t="shared" si="1"/>
        <v>160.515</v>
      </c>
      <c r="H84" s="41"/>
    </row>
    <row r="85" spans="1:8" ht="45">
      <c r="A85" s="37">
        <v>77</v>
      </c>
      <c r="B85" s="14" t="s">
        <v>64</v>
      </c>
      <c r="C85" s="21" t="s">
        <v>65</v>
      </c>
      <c r="D85" s="22" t="s">
        <v>66</v>
      </c>
      <c r="E85" s="29">
        <v>440</v>
      </c>
      <c r="F85" s="41">
        <v>9.1</v>
      </c>
      <c r="G85" s="41">
        <f t="shared" si="1"/>
        <v>4924.92</v>
      </c>
      <c r="H85" s="41"/>
    </row>
    <row r="86" spans="1:8" ht="45">
      <c r="A86" s="37">
        <v>78</v>
      </c>
      <c r="B86" s="14" t="s">
        <v>64</v>
      </c>
      <c r="C86" s="14" t="s">
        <v>67</v>
      </c>
      <c r="D86" s="22" t="s">
        <v>68</v>
      </c>
      <c r="E86" s="29">
        <v>55</v>
      </c>
      <c r="F86" s="41">
        <v>7.7</v>
      </c>
      <c r="G86" s="41">
        <f t="shared" si="1"/>
        <v>520.905</v>
      </c>
      <c r="H86" s="41"/>
    </row>
    <row r="87" spans="1:8" ht="45">
      <c r="A87" s="37">
        <v>79</v>
      </c>
      <c r="B87" s="14" t="s">
        <v>189</v>
      </c>
      <c r="C87" s="14" t="s">
        <v>65</v>
      </c>
      <c r="D87" s="22" t="s">
        <v>190</v>
      </c>
      <c r="E87" s="29">
        <v>10</v>
      </c>
      <c r="F87" s="41">
        <v>17.7</v>
      </c>
      <c r="G87" s="41">
        <f t="shared" si="1"/>
        <v>217.71</v>
      </c>
      <c r="H87" s="41"/>
    </row>
    <row r="88" spans="1:8" ht="45">
      <c r="A88" s="37">
        <v>80</v>
      </c>
      <c r="B88" s="14" t="s">
        <v>69</v>
      </c>
      <c r="C88" s="21" t="s">
        <v>65</v>
      </c>
      <c r="D88" s="22" t="s">
        <v>70</v>
      </c>
      <c r="E88" s="29">
        <v>12</v>
      </c>
      <c r="F88" s="41">
        <v>18.2</v>
      </c>
      <c r="G88" s="41">
        <f t="shared" si="1"/>
        <v>268.63199999999995</v>
      </c>
      <c r="H88" s="41"/>
    </row>
    <row r="89" spans="1:8" ht="45">
      <c r="A89" s="37">
        <v>81</v>
      </c>
      <c r="B89" s="14" t="s">
        <v>71</v>
      </c>
      <c r="C89" s="21" t="s">
        <v>65</v>
      </c>
      <c r="D89" s="22" t="s">
        <v>72</v>
      </c>
      <c r="E89" s="29">
        <v>12</v>
      </c>
      <c r="F89" s="41">
        <v>18.2</v>
      </c>
      <c r="G89" s="41">
        <f t="shared" si="1"/>
        <v>268.63199999999995</v>
      </c>
      <c r="H89" s="41"/>
    </row>
    <row r="90" spans="1:8" ht="45">
      <c r="A90" s="37">
        <v>82</v>
      </c>
      <c r="B90" s="14" t="s">
        <v>73</v>
      </c>
      <c r="C90" s="21" t="s">
        <v>65</v>
      </c>
      <c r="D90" s="22" t="s">
        <v>74</v>
      </c>
      <c r="E90" s="29">
        <v>12</v>
      </c>
      <c r="F90" s="41">
        <v>18.2</v>
      </c>
      <c r="G90" s="41">
        <f t="shared" si="1"/>
        <v>268.63199999999995</v>
      </c>
      <c r="H90" s="41"/>
    </row>
    <row r="91" spans="1:8" ht="45">
      <c r="A91" s="37">
        <v>83</v>
      </c>
      <c r="B91" s="14" t="s">
        <v>75</v>
      </c>
      <c r="C91" s="21" t="s">
        <v>65</v>
      </c>
      <c r="D91" s="22" t="s">
        <v>76</v>
      </c>
      <c r="E91" s="29">
        <v>12</v>
      </c>
      <c r="F91" s="41">
        <v>18.2</v>
      </c>
      <c r="G91" s="41">
        <f t="shared" si="1"/>
        <v>268.63199999999995</v>
      </c>
      <c r="H91" s="41"/>
    </row>
    <row r="92" spans="1:8" ht="45">
      <c r="A92" s="37">
        <v>84</v>
      </c>
      <c r="B92" s="14" t="s">
        <v>77</v>
      </c>
      <c r="C92" s="21" t="s">
        <v>65</v>
      </c>
      <c r="D92" s="22" t="s">
        <v>78</v>
      </c>
      <c r="E92" s="29">
        <v>12</v>
      </c>
      <c r="F92" s="41">
        <v>18.2</v>
      </c>
      <c r="G92" s="41">
        <f t="shared" si="1"/>
        <v>268.63199999999995</v>
      </c>
      <c r="H92" s="41"/>
    </row>
    <row r="93" spans="1:8" ht="45">
      <c r="A93" s="37">
        <v>85</v>
      </c>
      <c r="B93" s="14" t="s">
        <v>75</v>
      </c>
      <c r="C93" s="14" t="s">
        <v>67</v>
      </c>
      <c r="D93" s="22" t="s">
        <v>79</v>
      </c>
      <c r="E93" s="29">
        <v>15</v>
      </c>
      <c r="F93" s="41">
        <v>18.2</v>
      </c>
      <c r="G93" s="41">
        <f t="shared" si="1"/>
        <v>335.79</v>
      </c>
      <c r="H93" s="41"/>
    </row>
    <row r="94" spans="1:8" ht="45">
      <c r="A94" s="37">
        <v>86</v>
      </c>
      <c r="B94" s="14" t="s">
        <v>73</v>
      </c>
      <c r="C94" s="14" t="s">
        <v>67</v>
      </c>
      <c r="D94" s="22" t="s">
        <v>80</v>
      </c>
      <c r="E94" s="29">
        <v>15</v>
      </c>
      <c r="F94" s="41">
        <v>18.2</v>
      </c>
      <c r="G94" s="41">
        <f t="shared" si="1"/>
        <v>335.79</v>
      </c>
      <c r="H94" s="41"/>
    </row>
    <row r="95" spans="1:8" ht="45">
      <c r="A95" s="37">
        <v>87</v>
      </c>
      <c r="B95" s="14" t="s">
        <v>71</v>
      </c>
      <c r="C95" s="14" t="s">
        <v>67</v>
      </c>
      <c r="D95" s="22" t="s">
        <v>81</v>
      </c>
      <c r="E95" s="29">
        <v>15</v>
      </c>
      <c r="F95" s="41">
        <v>18.2</v>
      </c>
      <c r="G95" s="41">
        <f t="shared" si="1"/>
        <v>335.79</v>
      </c>
      <c r="H95" s="41"/>
    </row>
    <row r="96" spans="1:8" ht="45">
      <c r="A96" s="37">
        <v>88</v>
      </c>
      <c r="B96" s="14" t="s">
        <v>126</v>
      </c>
      <c r="C96" s="21" t="s">
        <v>67</v>
      </c>
      <c r="D96" s="22" t="s">
        <v>127</v>
      </c>
      <c r="E96" s="29">
        <v>14</v>
      </c>
      <c r="F96" s="41">
        <v>18.2</v>
      </c>
      <c r="G96" s="41">
        <f t="shared" si="1"/>
        <v>313.404</v>
      </c>
      <c r="H96" s="41"/>
    </row>
    <row r="97" spans="1:8" ht="30">
      <c r="A97" s="37">
        <v>89</v>
      </c>
      <c r="B97" s="11" t="s">
        <v>82</v>
      </c>
      <c r="C97" s="11" t="s">
        <v>7</v>
      </c>
      <c r="D97" s="12" t="s">
        <v>83</v>
      </c>
      <c r="E97" s="29">
        <v>5</v>
      </c>
      <c r="F97" s="41">
        <v>15</v>
      </c>
      <c r="G97" s="41">
        <f t="shared" si="1"/>
        <v>92.25</v>
      </c>
      <c r="H97" s="41"/>
    </row>
    <row r="98" spans="1:8" ht="45">
      <c r="A98" s="37">
        <v>90</v>
      </c>
      <c r="B98" s="11" t="s">
        <v>84</v>
      </c>
      <c r="C98" s="11" t="s">
        <v>7</v>
      </c>
      <c r="D98" s="12" t="s">
        <v>85</v>
      </c>
      <c r="E98" s="29">
        <v>0</v>
      </c>
      <c r="F98" s="41">
        <v>2.4</v>
      </c>
      <c r="G98" s="41">
        <f t="shared" si="1"/>
        <v>0</v>
      </c>
      <c r="H98" s="41"/>
    </row>
    <row r="99" spans="1:8" ht="30">
      <c r="A99" s="37">
        <v>91</v>
      </c>
      <c r="B99" s="11" t="s">
        <v>86</v>
      </c>
      <c r="C99" s="11" t="s">
        <v>7</v>
      </c>
      <c r="D99" s="12" t="s">
        <v>223</v>
      </c>
      <c r="E99" s="29">
        <v>0</v>
      </c>
      <c r="F99" s="41">
        <v>8.55</v>
      </c>
      <c r="G99" s="41">
        <f t="shared" si="1"/>
        <v>0</v>
      </c>
      <c r="H99" s="41"/>
    </row>
    <row r="100" spans="1:8" ht="60">
      <c r="A100" s="37">
        <v>92</v>
      </c>
      <c r="B100" s="14" t="s">
        <v>87</v>
      </c>
      <c r="C100" s="11" t="s">
        <v>7</v>
      </c>
      <c r="D100" s="15" t="s">
        <v>225</v>
      </c>
      <c r="E100" s="29">
        <v>100</v>
      </c>
      <c r="F100" s="41">
        <v>0.6</v>
      </c>
      <c r="G100" s="41">
        <f t="shared" si="1"/>
        <v>73.8</v>
      </c>
      <c r="H100" s="41"/>
    </row>
    <row r="101" spans="1:8" ht="45">
      <c r="A101" s="37">
        <v>93</v>
      </c>
      <c r="B101" s="14" t="s">
        <v>88</v>
      </c>
      <c r="C101" s="11" t="s">
        <v>7</v>
      </c>
      <c r="D101" s="15" t="s">
        <v>226</v>
      </c>
      <c r="E101" s="29">
        <v>50</v>
      </c>
      <c r="F101" s="41">
        <v>0.8</v>
      </c>
      <c r="G101" s="41">
        <f t="shared" si="1"/>
        <v>49.2</v>
      </c>
      <c r="H101" s="41"/>
    </row>
    <row r="102" spans="1:8" ht="75">
      <c r="A102" s="37">
        <v>94</v>
      </c>
      <c r="B102" s="16" t="s">
        <v>89</v>
      </c>
      <c r="C102" s="11" t="s">
        <v>7</v>
      </c>
      <c r="D102" s="15" t="s">
        <v>224</v>
      </c>
      <c r="E102" s="29">
        <v>50</v>
      </c>
      <c r="F102" s="41">
        <v>1.05</v>
      </c>
      <c r="G102" s="41">
        <f t="shared" si="1"/>
        <v>64.575</v>
      </c>
      <c r="H102" s="41"/>
    </row>
    <row r="103" spans="1:8" ht="60">
      <c r="A103" s="37">
        <v>95</v>
      </c>
      <c r="B103" s="14" t="s">
        <v>90</v>
      </c>
      <c r="C103" s="11" t="s">
        <v>140</v>
      </c>
      <c r="D103" s="15" t="s">
        <v>191</v>
      </c>
      <c r="E103" s="29">
        <v>4</v>
      </c>
      <c r="F103" s="41">
        <v>0.9</v>
      </c>
      <c r="G103" s="41">
        <f t="shared" si="1"/>
        <v>4.428</v>
      </c>
      <c r="H103" s="41"/>
    </row>
    <row r="104" spans="1:9" s="6" customFormat="1" ht="60">
      <c r="A104" s="37">
        <v>96</v>
      </c>
      <c r="B104" s="14" t="s">
        <v>90</v>
      </c>
      <c r="C104" s="11" t="s">
        <v>140</v>
      </c>
      <c r="D104" s="15" t="s">
        <v>192</v>
      </c>
      <c r="E104" s="29">
        <v>0</v>
      </c>
      <c r="F104" s="41">
        <v>0.9</v>
      </c>
      <c r="G104" s="41">
        <f t="shared" si="1"/>
        <v>0</v>
      </c>
      <c r="H104" s="41"/>
      <c r="I104" s="5"/>
    </row>
    <row r="105" spans="1:8" ht="30">
      <c r="A105" s="37">
        <v>97</v>
      </c>
      <c r="B105" s="14" t="s">
        <v>195</v>
      </c>
      <c r="C105" s="11" t="s">
        <v>140</v>
      </c>
      <c r="D105" s="15" t="s">
        <v>196</v>
      </c>
      <c r="E105" s="29">
        <v>4</v>
      </c>
      <c r="F105" s="41">
        <v>4.1</v>
      </c>
      <c r="G105" s="41">
        <f t="shared" si="1"/>
        <v>20.171999999999997</v>
      </c>
      <c r="H105" s="41"/>
    </row>
    <row r="106" spans="1:8" ht="30">
      <c r="A106" s="37">
        <v>98</v>
      </c>
      <c r="B106" s="14" t="s">
        <v>193</v>
      </c>
      <c r="C106" s="11" t="s">
        <v>140</v>
      </c>
      <c r="D106" s="15" t="s">
        <v>194</v>
      </c>
      <c r="E106" s="29">
        <v>4</v>
      </c>
      <c r="F106" s="41">
        <v>1.2</v>
      </c>
      <c r="G106" s="41">
        <f t="shared" si="1"/>
        <v>5.904</v>
      </c>
      <c r="H106" s="41"/>
    </row>
    <row r="107" spans="1:9" ht="75">
      <c r="A107" s="37">
        <v>99</v>
      </c>
      <c r="B107" s="16" t="s">
        <v>91</v>
      </c>
      <c r="C107" s="11" t="s">
        <v>7</v>
      </c>
      <c r="D107" s="17" t="s">
        <v>197</v>
      </c>
      <c r="E107" s="29">
        <v>5</v>
      </c>
      <c r="F107" s="41">
        <v>11</v>
      </c>
      <c r="G107" s="41">
        <f t="shared" si="1"/>
        <v>67.65</v>
      </c>
      <c r="H107" s="41"/>
      <c r="I107" s="45"/>
    </row>
    <row r="108" spans="1:9" s="8" customFormat="1" ht="60">
      <c r="A108" s="37">
        <v>100</v>
      </c>
      <c r="B108" s="23" t="s">
        <v>92</v>
      </c>
      <c r="C108" s="24" t="s">
        <v>7</v>
      </c>
      <c r="D108" s="25" t="s">
        <v>227</v>
      </c>
      <c r="E108" s="29">
        <v>20</v>
      </c>
      <c r="F108" s="41">
        <v>3.45</v>
      </c>
      <c r="G108" s="41">
        <f t="shared" si="1"/>
        <v>84.87</v>
      </c>
      <c r="H108" s="41"/>
      <c r="I108" s="5"/>
    </row>
    <row r="109" spans="1:9" s="8" customFormat="1" ht="75">
      <c r="A109" s="37">
        <v>101</v>
      </c>
      <c r="B109" s="16" t="s">
        <v>103</v>
      </c>
      <c r="C109" s="11" t="s">
        <v>7</v>
      </c>
      <c r="D109" s="17" t="s">
        <v>108</v>
      </c>
      <c r="E109" s="29">
        <v>42</v>
      </c>
      <c r="F109" s="41">
        <v>4</v>
      </c>
      <c r="G109" s="41">
        <f t="shared" si="1"/>
        <v>206.64</v>
      </c>
      <c r="H109" s="41"/>
      <c r="I109" s="5"/>
    </row>
    <row r="110" spans="1:9" s="8" customFormat="1" ht="75">
      <c r="A110" s="37">
        <v>102</v>
      </c>
      <c r="B110" s="16" t="s">
        <v>104</v>
      </c>
      <c r="C110" s="11" t="s">
        <v>7</v>
      </c>
      <c r="D110" s="17" t="s">
        <v>105</v>
      </c>
      <c r="E110" s="29">
        <v>20</v>
      </c>
      <c r="F110" s="41">
        <v>4.4</v>
      </c>
      <c r="G110" s="41">
        <f t="shared" si="1"/>
        <v>108.24</v>
      </c>
      <c r="H110" s="41"/>
      <c r="I110" s="5"/>
    </row>
    <row r="111" spans="1:9" s="8" customFormat="1" ht="60">
      <c r="A111" s="37">
        <v>103</v>
      </c>
      <c r="B111" s="16" t="s">
        <v>106</v>
      </c>
      <c r="C111" s="11" t="s">
        <v>7</v>
      </c>
      <c r="D111" s="17" t="s">
        <v>107</v>
      </c>
      <c r="E111" s="29">
        <v>30</v>
      </c>
      <c r="F111" s="41">
        <v>7</v>
      </c>
      <c r="G111" s="41">
        <f t="shared" si="1"/>
        <v>258.3</v>
      </c>
      <c r="H111" s="41"/>
      <c r="I111" s="42"/>
    </row>
    <row r="112" spans="1:9" s="8" customFormat="1" ht="75">
      <c r="A112" s="37">
        <v>104</v>
      </c>
      <c r="B112" s="16" t="s">
        <v>109</v>
      </c>
      <c r="C112" s="11" t="s">
        <v>140</v>
      </c>
      <c r="D112" s="17" t="s">
        <v>198</v>
      </c>
      <c r="E112" s="29">
        <v>135</v>
      </c>
      <c r="F112" s="41">
        <v>2.2</v>
      </c>
      <c r="G112" s="41">
        <f t="shared" si="1"/>
        <v>365.31</v>
      </c>
      <c r="H112" s="41"/>
      <c r="I112" s="42"/>
    </row>
    <row r="113" spans="1:9" s="8" customFormat="1" ht="60">
      <c r="A113" s="37">
        <v>105</v>
      </c>
      <c r="B113" s="16" t="s">
        <v>110</v>
      </c>
      <c r="C113" s="11" t="s">
        <v>7</v>
      </c>
      <c r="D113" s="17" t="s">
        <v>111</v>
      </c>
      <c r="E113" s="29">
        <v>0</v>
      </c>
      <c r="F113" s="41">
        <v>5.1</v>
      </c>
      <c r="G113" s="41">
        <f t="shared" si="1"/>
        <v>0</v>
      </c>
      <c r="H113" s="41"/>
      <c r="I113" s="42"/>
    </row>
    <row r="114" spans="1:9" s="8" customFormat="1" ht="45">
      <c r="A114" s="37">
        <v>106</v>
      </c>
      <c r="B114" s="23" t="s">
        <v>112</v>
      </c>
      <c r="C114" s="24" t="s">
        <v>7</v>
      </c>
      <c r="D114" s="17" t="s">
        <v>113</v>
      </c>
      <c r="E114" s="29">
        <v>0</v>
      </c>
      <c r="F114" s="41">
        <v>8.3</v>
      </c>
      <c r="G114" s="41">
        <f t="shared" si="1"/>
        <v>0</v>
      </c>
      <c r="H114" s="41"/>
      <c r="I114" s="42"/>
    </row>
    <row r="115" spans="1:9" s="8" customFormat="1" ht="60">
      <c r="A115" s="37">
        <v>107</v>
      </c>
      <c r="B115" s="23" t="s">
        <v>132</v>
      </c>
      <c r="C115" s="24" t="s">
        <v>7</v>
      </c>
      <c r="D115" s="26" t="s">
        <v>199</v>
      </c>
      <c r="E115" s="29">
        <v>1</v>
      </c>
      <c r="F115" s="41">
        <v>1.24</v>
      </c>
      <c r="G115" s="41">
        <f t="shared" si="1"/>
        <v>1.5252</v>
      </c>
      <c r="H115" s="41"/>
      <c r="I115" s="42"/>
    </row>
    <row r="116" spans="1:9" s="8" customFormat="1" ht="45">
      <c r="A116" s="37">
        <v>108</v>
      </c>
      <c r="B116" s="23" t="s">
        <v>133</v>
      </c>
      <c r="C116" s="24" t="s">
        <v>7</v>
      </c>
      <c r="D116" s="26" t="s">
        <v>134</v>
      </c>
      <c r="E116" s="29">
        <v>0</v>
      </c>
      <c r="F116" s="41">
        <v>1.9</v>
      </c>
      <c r="G116" s="41">
        <f t="shared" si="1"/>
        <v>0</v>
      </c>
      <c r="H116" s="41"/>
      <c r="I116" s="42"/>
    </row>
    <row r="117" spans="1:9" s="8" customFormat="1" ht="45">
      <c r="A117" s="37">
        <v>109</v>
      </c>
      <c r="B117" s="16" t="s">
        <v>114</v>
      </c>
      <c r="C117" s="11" t="s">
        <v>115</v>
      </c>
      <c r="D117" s="26" t="s">
        <v>121</v>
      </c>
      <c r="E117" s="29">
        <v>1</v>
      </c>
      <c r="F117" s="41">
        <v>11.77</v>
      </c>
      <c r="G117" s="41">
        <f t="shared" si="1"/>
        <v>14.4771</v>
      </c>
      <c r="H117" s="41"/>
      <c r="I117" s="42"/>
    </row>
    <row r="118" spans="1:9" s="8" customFormat="1" ht="60">
      <c r="A118" s="37">
        <v>110</v>
      </c>
      <c r="B118" s="16" t="s">
        <v>116</v>
      </c>
      <c r="C118" s="24" t="s">
        <v>7</v>
      </c>
      <c r="D118" s="26" t="s">
        <v>117</v>
      </c>
      <c r="E118" s="29">
        <v>15</v>
      </c>
      <c r="F118" s="41">
        <v>3</v>
      </c>
      <c r="G118" s="41">
        <f t="shared" si="1"/>
        <v>55.35</v>
      </c>
      <c r="H118" s="41"/>
      <c r="I118" s="42"/>
    </row>
    <row r="119" spans="1:9" s="8" customFormat="1" ht="60">
      <c r="A119" s="37">
        <v>111</v>
      </c>
      <c r="B119" s="16" t="s">
        <v>118</v>
      </c>
      <c r="C119" s="24" t="s">
        <v>7</v>
      </c>
      <c r="D119" s="26" t="s">
        <v>119</v>
      </c>
      <c r="E119" s="29">
        <v>20</v>
      </c>
      <c r="F119" s="41">
        <v>5.76</v>
      </c>
      <c r="G119" s="41">
        <f t="shared" si="1"/>
        <v>141.696</v>
      </c>
      <c r="H119" s="41"/>
      <c r="I119" s="42"/>
    </row>
    <row r="120" spans="1:9" s="8" customFormat="1" ht="78" customHeight="1">
      <c r="A120" s="37">
        <v>112</v>
      </c>
      <c r="B120" s="16" t="s">
        <v>120</v>
      </c>
      <c r="C120" s="24" t="s">
        <v>7</v>
      </c>
      <c r="D120" s="26" t="s">
        <v>122</v>
      </c>
      <c r="E120" s="29">
        <v>26</v>
      </c>
      <c r="F120" s="41">
        <v>10</v>
      </c>
      <c r="G120" s="41">
        <f t="shared" si="1"/>
        <v>319.8</v>
      </c>
      <c r="H120" s="41"/>
      <c r="I120" s="42"/>
    </row>
    <row r="121" spans="1:9" s="8" customFormat="1" ht="90" customHeight="1">
      <c r="A121" s="37">
        <v>113</v>
      </c>
      <c r="B121" s="16" t="s">
        <v>120</v>
      </c>
      <c r="C121" s="24" t="s">
        <v>7</v>
      </c>
      <c r="D121" s="26" t="s">
        <v>123</v>
      </c>
      <c r="E121" s="29">
        <v>1</v>
      </c>
      <c r="F121" s="41">
        <v>20</v>
      </c>
      <c r="G121" s="41">
        <f t="shared" si="1"/>
        <v>24.6</v>
      </c>
      <c r="H121" s="41"/>
      <c r="I121" s="42"/>
    </row>
    <row r="122" spans="1:9" s="8" customFormat="1" ht="101.25" customHeight="1">
      <c r="A122" s="37">
        <v>114</v>
      </c>
      <c r="B122" s="16" t="s">
        <v>124</v>
      </c>
      <c r="C122" s="11" t="s">
        <v>7</v>
      </c>
      <c r="D122" s="26" t="s">
        <v>125</v>
      </c>
      <c r="E122" s="29">
        <v>30</v>
      </c>
      <c r="F122" s="41">
        <v>10</v>
      </c>
      <c r="G122" s="41">
        <f t="shared" si="1"/>
        <v>369</v>
      </c>
      <c r="H122" s="41"/>
      <c r="I122" s="42"/>
    </row>
    <row r="123" spans="4:9" ht="15.75">
      <c r="D123" s="7"/>
      <c r="E123" s="2" t="s">
        <v>252</v>
      </c>
      <c r="F123" s="2"/>
      <c r="G123" s="57">
        <f>SUM(G9:G122)</f>
        <v>18089.118000000002</v>
      </c>
      <c r="H123" s="57"/>
      <c r="I123" s="42"/>
    </row>
    <row r="124" spans="1:9" ht="15">
      <c r="A124" s="38"/>
      <c r="E124" s="2"/>
      <c r="F124" s="2"/>
      <c r="G124" s="43"/>
      <c r="H124" s="43"/>
      <c r="I124" s="42"/>
    </row>
    <row r="125" spans="1:9" ht="15">
      <c r="A125" s="38"/>
      <c r="G125" s="39">
        <v>19000</v>
      </c>
      <c r="I125" s="42"/>
    </row>
    <row r="126" spans="1:8" ht="15">
      <c r="A126" s="38"/>
      <c r="E126" s="56" t="s">
        <v>239</v>
      </c>
      <c r="F126" s="56"/>
      <c r="G126" s="56"/>
      <c r="H126" s="56"/>
    </row>
    <row r="127" spans="1:6" ht="15">
      <c r="A127" s="38"/>
      <c r="E127" s="49" t="s">
        <v>251</v>
      </c>
      <c r="F127" s="43"/>
    </row>
    <row r="128" ht="15">
      <c r="A128" s="38"/>
    </row>
    <row r="129" ht="15">
      <c r="A129" s="38"/>
    </row>
    <row r="130" ht="15">
      <c r="A130" s="38"/>
    </row>
    <row r="131" ht="15">
      <c r="A131" s="38"/>
    </row>
    <row r="132" ht="15">
      <c r="A132" s="38"/>
    </row>
    <row r="133" ht="15">
      <c r="A133" s="38"/>
    </row>
    <row r="134" ht="15">
      <c r="A134" s="38"/>
    </row>
    <row r="135" ht="15">
      <c r="A135" s="38"/>
    </row>
    <row r="136" ht="15">
      <c r="A136" s="38"/>
    </row>
    <row r="137" ht="15">
      <c r="A137" s="38"/>
    </row>
    <row r="138" ht="15">
      <c r="A138" s="38"/>
    </row>
    <row r="139" ht="15">
      <c r="A139" s="38"/>
    </row>
    <row r="140" ht="15">
      <c r="A140" s="38"/>
    </row>
    <row r="141" ht="15">
      <c r="A141" s="38"/>
    </row>
    <row r="142" ht="15">
      <c r="A142" s="38"/>
    </row>
    <row r="143" ht="15">
      <c r="A143" s="38"/>
    </row>
    <row r="144" ht="15">
      <c r="A144" s="38"/>
    </row>
    <row r="145" ht="15">
      <c r="A145" s="38"/>
    </row>
    <row r="146" ht="15">
      <c r="A146" s="38"/>
    </row>
    <row r="147" ht="15">
      <c r="A147" s="38"/>
    </row>
    <row r="148" ht="15">
      <c r="A148" s="38"/>
    </row>
    <row r="149" ht="15">
      <c r="A149" s="38"/>
    </row>
    <row r="150" ht="15">
      <c r="A150" s="38"/>
    </row>
    <row r="151" ht="15">
      <c r="A151" s="38"/>
    </row>
    <row r="152" ht="15">
      <c r="A152" s="38"/>
    </row>
    <row r="153" ht="15">
      <c r="A153" s="38"/>
    </row>
    <row r="154" ht="15">
      <c r="A154" s="38"/>
    </row>
    <row r="155" ht="15">
      <c r="A155" s="38"/>
    </row>
    <row r="156" ht="15">
      <c r="A156" s="38"/>
    </row>
    <row r="157" ht="15">
      <c r="A157" s="38"/>
    </row>
    <row r="158" ht="15">
      <c r="A158" s="38"/>
    </row>
    <row r="159" ht="15">
      <c r="A159" s="38"/>
    </row>
    <row r="160" ht="15">
      <c r="A160" s="38"/>
    </row>
    <row r="161" ht="15">
      <c r="A161" s="38"/>
    </row>
    <row r="162" ht="15">
      <c r="A162" s="38"/>
    </row>
    <row r="163" ht="15">
      <c r="A163" s="38"/>
    </row>
    <row r="164" ht="15">
      <c r="A164" s="38"/>
    </row>
    <row r="165" ht="15">
      <c r="A165" s="38"/>
    </row>
    <row r="166" ht="15">
      <c r="A166" s="38"/>
    </row>
    <row r="167" ht="15">
      <c r="A167" s="38"/>
    </row>
    <row r="168" ht="15">
      <c r="A168" s="38"/>
    </row>
    <row r="169" ht="15">
      <c r="A169" s="38"/>
    </row>
  </sheetData>
  <sheetProtection/>
  <mergeCells count="10">
    <mergeCell ref="A1:F1"/>
    <mergeCell ref="C2:F2"/>
    <mergeCell ref="A3:F3"/>
    <mergeCell ref="E126:H126"/>
    <mergeCell ref="G123:H123"/>
    <mergeCell ref="A4:H4"/>
    <mergeCell ref="A6:B6"/>
    <mergeCell ref="C6:D6"/>
    <mergeCell ref="A7:B7"/>
    <mergeCell ref="C7:D7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683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="115" zoomScaleNormal="115" workbookViewId="0" topLeftCell="A1">
      <selection activeCell="B4" sqref="B4"/>
    </sheetView>
  </sheetViews>
  <sheetFormatPr defaultColWidth="12.57421875" defaultRowHeight="12.75"/>
  <cols>
    <col min="1" max="1" width="4.57421875" style="95" customWidth="1"/>
    <col min="2" max="2" width="13.57421875" style="96" customWidth="1"/>
    <col min="3" max="3" width="21.00390625" style="97" customWidth="1"/>
    <col min="4" max="4" width="43.28125" style="65" customWidth="1"/>
    <col min="5" max="5" width="9.28125" style="64" customWidth="1"/>
    <col min="6" max="6" width="8.28125" style="102" customWidth="1"/>
    <col min="7" max="7" width="7.8515625" style="102" customWidth="1"/>
    <col min="8" max="8" width="8.28125" style="102" customWidth="1"/>
    <col min="9" max="9" width="12.57421875" style="64" customWidth="1"/>
    <col min="10" max="16384" width="12.57421875" style="65" customWidth="1"/>
  </cols>
  <sheetData>
    <row r="1" spans="1:8" ht="72.75" customHeight="1">
      <c r="A1" s="63"/>
      <c r="B1" s="63"/>
      <c r="C1" s="63"/>
      <c r="D1" s="63"/>
      <c r="E1" s="63"/>
      <c r="F1" s="63"/>
      <c r="G1" s="63"/>
      <c r="H1" s="63"/>
    </row>
    <row r="2" spans="1:9" ht="24" customHeight="1">
      <c r="A2" s="66" t="s">
        <v>282</v>
      </c>
      <c r="B2" s="66"/>
      <c r="C2" s="66"/>
      <c r="D2" s="66"/>
      <c r="E2" s="66"/>
      <c r="F2" s="66"/>
      <c r="G2" s="66"/>
      <c r="H2" s="66"/>
      <c r="I2" s="67"/>
    </row>
    <row r="3" spans="1:9" ht="25.5" customHeight="1">
      <c r="A3" s="68" t="s">
        <v>0</v>
      </c>
      <c r="B3" s="69" t="s">
        <v>1</v>
      </c>
      <c r="C3" s="69" t="s">
        <v>2</v>
      </c>
      <c r="D3" s="69" t="s">
        <v>3</v>
      </c>
      <c r="E3" s="70" t="s">
        <v>248</v>
      </c>
      <c r="F3" s="71" t="s">
        <v>247</v>
      </c>
      <c r="G3" s="71" t="s">
        <v>249</v>
      </c>
      <c r="H3" s="71" t="s">
        <v>250</v>
      </c>
      <c r="I3" s="67"/>
    </row>
    <row r="4" spans="1:8" ht="75">
      <c r="A4" s="72">
        <v>1</v>
      </c>
      <c r="B4" s="73" t="s">
        <v>4</v>
      </c>
      <c r="C4" s="73" t="s">
        <v>5</v>
      </c>
      <c r="D4" s="74" t="s">
        <v>229</v>
      </c>
      <c r="E4" s="75">
        <v>400</v>
      </c>
      <c r="F4" s="104"/>
      <c r="G4" s="76">
        <f>E4*F4*1.23</f>
        <v>0</v>
      </c>
      <c r="H4" s="77"/>
    </row>
    <row r="5" spans="1:8" ht="79.5" customHeight="1">
      <c r="A5" s="72">
        <v>2</v>
      </c>
      <c r="B5" s="73" t="s">
        <v>6</v>
      </c>
      <c r="C5" s="73" t="s">
        <v>7</v>
      </c>
      <c r="D5" s="74" t="s">
        <v>262</v>
      </c>
      <c r="E5" s="75">
        <v>800</v>
      </c>
      <c r="F5" s="104"/>
      <c r="G5" s="76">
        <f aca="true" t="shared" si="0" ref="G5:G66">E5*F5*1.23</f>
        <v>0</v>
      </c>
      <c r="H5" s="76"/>
    </row>
    <row r="6" spans="1:8" ht="45">
      <c r="A6" s="72">
        <v>3</v>
      </c>
      <c r="B6" s="73" t="s">
        <v>8</v>
      </c>
      <c r="C6" s="73" t="s">
        <v>7</v>
      </c>
      <c r="D6" s="78" t="s">
        <v>263</v>
      </c>
      <c r="E6" s="75">
        <v>600</v>
      </c>
      <c r="F6" s="104"/>
      <c r="G6" s="76">
        <f t="shared" si="0"/>
        <v>0</v>
      </c>
      <c r="H6" s="76"/>
    </row>
    <row r="7" spans="1:8" ht="90">
      <c r="A7" s="72">
        <v>4</v>
      </c>
      <c r="B7" s="73" t="s">
        <v>139</v>
      </c>
      <c r="C7" s="73" t="s">
        <v>7</v>
      </c>
      <c r="D7" s="78" t="s">
        <v>264</v>
      </c>
      <c r="E7" s="75">
        <v>200</v>
      </c>
      <c r="F7" s="104"/>
      <c r="G7" s="76">
        <f t="shared" si="0"/>
        <v>0</v>
      </c>
      <c r="H7" s="76"/>
    </row>
    <row r="8" spans="1:8" ht="45">
      <c r="A8" s="72">
        <v>5</v>
      </c>
      <c r="B8" s="73" t="s">
        <v>9</v>
      </c>
      <c r="C8" s="73" t="s">
        <v>140</v>
      </c>
      <c r="D8" s="74" t="s">
        <v>265</v>
      </c>
      <c r="E8" s="75">
        <v>80</v>
      </c>
      <c r="F8" s="104"/>
      <c r="G8" s="76">
        <f t="shared" si="0"/>
        <v>0</v>
      </c>
      <c r="H8" s="76"/>
    </row>
    <row r="9" spans="1:8" ht="120">
      <c r="A9" s="72">
        <v>6</v>
      </c>
      <c r="B9" s="79" t="s">
        <v>10</v>
      </c>
      <c r="C9" s="73" t="s">
        <v>261</v>
      </c>
      <c r="D9" s="80" t="s">
        <v>255</v>
      </c>
      <c r="E9" s="75">
        <v>100</v>
      </c>
      <c r="F9" s="105"/>
      <c r="G9" s="76">
        <f t="shared" si="0"/>
        <v>0</v>
      </c>
      <c r="H9" s="76"/>
    </row>
    <row r="10" spans="1:8" ht="75">
      <c r="A10" s="72">
        <v>7</v>
      </c>
      <c r="B10" s="73" t="s">
        <v>11</v>
      </c>
      <c r="C10" s="73" t="s">
        <v>141</v>
      </c>
      <c r="D10" s="74" t="s">
        <v>231</v>
      </c>
      <c r="E10" s="75">
        <v>30</v>
      </c>
      <c r="F10" s="104"/>
      <c r="G10" s="76">
        <f t="shared" si="0"/>
        <v>0</v>
      </c>
      <c r="H10" s="76"/>
    </row>
    <row r="11" spans="1:8" ht="45">
      <c r="A11" s="72">
        <v>8</v>
      </c>
      <c r="B11" s="73" t="s">
        <v>12</v>
      </c>
      <c r="C11" s="73" t="s">
        <v>7</v>
      </c>
      <c r="D11" s="74" t="s">
        <v>232</v>
      </c>
      <c r="E11" s="75">
        <v>50</v>
      </c>
      <c r="F11" s="104"/>
      <c r="G11" s="76">
        <f t="shared" si="0"/>
        <v>0</v>
      </c>
      <c r="H11" s="76"/>
    </row>
    <row r="12" spans="1:8" ht="75">
      <c r="A12" s="72">
        <v>9</v>
      </c>
      <c r="B12" s="73" t="s">
        <v>13</v>
      </c>
      <c r="C12" s="73" t="s">
        <v>7</v>
      </c>
      <c r="D12" s="74" t="s">
        <v>233</v>
      </c>
      <c r="E12" s="75">
        <v>100</v>
      </c>
      <c r="F12" s="104"/>
      <c r="G12" s="76">
        <f t="shared" si="0"/>
        <v>0</v>
      </c>
      <c r="H12" s="76"/>
    </row>
    <row r="13" spans="1:8" ht="30">
      <c r="A13" s="72">
        <v>10</v>
      </c>
      <c r="B13" s="73" t="s">
        <v>15</v>
      </c>
      <c r="C13" s="73" t="s">
        <v>16</v>
      </c>
      <c r="D13" s="74" t="s">
        <v>235</v>
      </c>
      <c r="E13" s="75">
        <v>40</v>
      </c>
      <c r="F13" s="104"/>
      <c r="G13" s="76">
        <f t="shared" si="0"/>
        <v>0</v>
      </c>
      <c r="H13" s="76"/>
    </row>
    <row r="14" spans="1:8" ht="60">
      <c r="A14" s="72">
        <v>11</v>
      </c>
      <c r="B14" s="73" t="s">
        <v>17</v>
      </c>
      <c r="C14" s="73" t="s">
        <v>7</v>
      </c>
      <c r="D14" s="74" t="s">
        <v>275</v>
      </c>
      <c r="E14" s="75">
        <v>100</v>
      </c>
      <c r="F14" s="104"/>
      <c r="G14" s="76">
        <f t="shared" si="0"/>
        <v>0</v>
      </c>
      <c r="H14" s="81"/>
    </row>
    <row r="15" spans="1:8" ht="75">
      <c r="A15" s="72">
        <v>12</v>
      </c>
      <c r="B15" s="14" t="s">
        <v>18</v>
      </c>
      <c r="C15" s="73" t="s">
        <v>7</v>
      </c>
      <c r="D15" s="15" t="s">
        <v>143</v>
      </c>
      <c r="E15" s="75">
        <v>40</v>
      </c>
      <c r="F15" s="104"/>
      <c r="G15" s="76">
        <f t="shared" si="0"/>
        <v>0</v>
      </c>
      <c r="H15" s="76"/>
    </row>
    <row r="16" spans="1:8" ht="75">
      <c r="A16" s="72">
        <v>13</v>
      </c>
      <c r="B16" s="14" t="s">
        <v>19</v>
      </c>
      <c r="C16" s="73" t="s">
        <v>7</v>
      </c>
      <c r="D16" s="33" t="s">
        <v>144</v>
      </c>
      <c r="E16" s="75">
        <v>30</v>
      </c>
      <c r="F16" s="104"/>
      <c r="G16" s="76">
        <f t="shared" si="0"/>
        <v>0</v>
      </c>
      <c r="H16" s="76"/>
    </row>
    <row r="17" spans="1:8" ht="30">
      <c r="A17" s="72">
        <v>14</v>
      </c>
      <c r="B17" s="14" t="s">
        <v>20</v>
      </c>
      <c r="C17" s="73" t="s">
        <v>7</v>
      </c>
      <c r="D17" s="15" t="s">
        <v>145</v>
      </c>
      <c r="E17" s="75">
        <v>20</v>
      </c>
      <c r="F17" s="104"/>
      <c r="G17" s="76">
        <f t="shared" si="0"/>
        <v>0</v>
      </c>
      <c r="H17" s="76"/>
    </row>
    <row r="18" spans="1:8" ht="45">
      <c r="A18" s="72">
        <v>15</v>
      </c>
      <c r="B18" s="73" t="s">
        <v>21</v>
      </c>
      <c r="C18" s="73" t="s">
        <v>22</v>
      </c>
      <c r="D18" s="74" t="s">
        <v>147</v>
      </c>
      <c r="E18" s="75">
        <v>150</v>
      </c>
      <c r="F18" s="104"/>
      <c r="G18" s="76">
        <f t="shared" si="0"/>
        <v>0</v>
      </c>
      <c r="H18" s="76"/>
    </row>
    <row r="19" spans="1:8" ht="45">
      <c r="A19" s="72">
        <v>16</v>
      </c>
      <c r="B19" s="73" t="s">
        <v>21</v>
      </c>
      <c r="C19" s="73" t="s">
        <v>22</v>
      </c>
      <c r="D19" s="74" t="s">
        <v>146</v>
      </c>
      <c r="E19" s="75">
        <v>30</v>
      </c>
      <c r="F19" s="104"/>
      <c r="G19" s="76">
        <f t="shared" si="0"/>
        <v>0</v>
      </c>
      <c r="H19" s="76"/>
    </row>
    <row r="20" spans="1:8" ht="30">
      <c r="A20" s="72">
        <v>17</v>
      </c>
      <c r="B20" s="73" t="s">
        <v>23</v>
      </c>
      <c r="C20" s="73" t="s">
        <v>24</v>
      </c>
      <c r="D20" s="74" t="s">
        <v>206</v>
      </c>
      <c r="E20" s="75">
        <v>60</v>
      </c>
      <c r="F20" s="104"/>
      <c r="G20" s="76">
        <f t="shared" si="0"/>
        <v>0</v>
      </c>
      <c r="H20" s="76"/>
    </row>
    <row r="21" spans="1:8" ht="30">
      <c r="A21" s="72">
        <v>18</v>
      </c>
      <c r="B21" s="73" t="s">
        <v>23</v>
      </c>
      <c r="C21" s="73" t="s">
        <v>24</v>
      </c>
      <c r="D21" s="74" t="s">
        <v>207</v>
      </c>
      <c r="E21" s="75">
        <v>30</v>
      </c>
      <c r="F21" s="104"/>
      <c r="G21" s="76">
        <f t="shared" si="0"/>
        <v>0</v>
      </c>
      <c r="H21" s="76"/>
    </row>
    <row r="22" spans="1:8" ht="30">
      <c r="A22" s="72">
        <v>19</v>
      </c>
      <c r="B22" s="14" t="s">
        <v>25</v>
      </c>
      <c r="C22" s="73" t="s">
        <v>7</v>
      </c>
      <c r="D22" s="15" t="s">
        <v>148</v>
      </c>
      <c r="E22" s="75">
        <v>20</v>
      </c>
      <c r="F22" s="104"/>
      <c r="G22" s="76">
        <f t="shared" si="0"/>
        <v>0</v>
      </c>
      <c r="H22" s="76"/>
    </row>
    <row r="23" spans="1:8" ht="30">
      <c r="A23" s="72">
        <v>20</v>
      </c>
      <c r="B23" s="14" t="s">
        <v>26</v>
      </c>
      <c r="C23" s="73" t="s">
        <v>7</v>
      </c>
      <c r="D23" s="15" t="s">
        <v>205</v>
      </c>
      <c r="E23" s="75">
        <v>10</v>
      </c>
      <c r="F23" s="104"/>
      <c r="G23" s="76">
        <f t="shared" si="0"/>
        <v>0</v>
      </c>
      <c r="H23" s="76"/>
    </row>
    <row r="24" spans="1:8" ht="30">
      <c r="A24" s="72">
        <v>21</v>
      </c>
      <c r="B24" s="14" t="s">
        <v>26</v>
      </c>
      <c r="C24" s="73" t="s">
        <v>7</v>
      </c>
      <c r="D24" s="15" t="s">
        <v>204</v>
      </c>
      <c r="E24" s="75">
        <v>10</v>
      </c>
      <c r="F24" s="104"/>
      <c r="G24" s="76">
        <f t="shared" si="0"/>
        <v>0</v>
      </c>
      <c r="H24" s="76"/>
    </row>
    <row r="25" spans="1:8" ht="45">
      <c r="A25" s="72">
        <v>22</v>
      </c>
      <c r="B25" s="73" t="s">
        <v>27</v>
      </c>
      <c r="C25" s="73" t="s">
        <v>7</v>
      </c>
      <c r="D25" s="74" t="s">
        <v>149</v>
      </c>
      <c r="E25" s="75">
        <v>20</v>
      </c>
      <c r="F25" s="104"/>
      <c r="G25" s="76">
        <f t="shared" si="0"/>
        <v>0</v>
      </c>
      <c r="H25" s="76"/>
    </row>
    <row r="26" spans="1:8" ht="45">
      <c r="A26" s="72">
        <v>23</v>
      </c>
      <c r="B26" s="73" t="s">
        <v>28</v>
      </c>
      <c r="C26" s="73" t="s">
        <v>7</v>
      </c>
      <c r="D26" s="80" t="s">
        <v>150</v>
      </c>
      <c r="E26" s="75">
        <v>100</v>
      </c>
      <c r="F26" s="104"/>
      <c r="G26" s="76">
        <f t="shared" si="0"/>
        <v>0</v>
      </c>
      <c r="H26" s="76"/>
    </row>
    <row r="27" spans="1:8" ht="60">
      <c r="A27" s="72">
        <v>24</v>
      </c>
      <c r="B27" s="73" t="s">
        <v>29</v>
      </c>
      <c r="C27" s="73" t="s">
        <v>7</v>
      </c>
      <c r="D27" s="74" t="s">
        <v>208</v>
      </c>
      <c r="E27" s="75">
        <v>30</v>
      </c>
      <c r="F27" s="104"/>
      <c r="G27" s="76">
        <f t="shared" si="0"/>
        <v>0</v>
      </c>
      <c r="H27" s="76"/>
    </row>
    <row r="28" spans="1:8" ht="44.25">
      <c r="A28" s="72">
        <v>25</v>
      </c>
      <c r="B28" s="73" t="s">
        <v>151</v>
      </c>
      <c r="C28" s="73" t="s">
        <v>7</v>
      </c>
      <c r="D28" s="74" t="s">
        <v>152</v>
      </c>
      <c r="E28" s="75">
        <v>200</v>
      </c>
      <c r="F28" s="104"/>
      <c r="G28" s="76">
        <f t="shared" si="0"/>
        <v>0</v>
      </c>
      <c r="H28" s="76"/>
    </row>
    <row r="29" spans="1:8" ht="75">
      <c r="A29" s="72">
        <v>26</v>
      </c>
      <c r="B29" s="79" t="s">
        <v>153</v>
      </c>
      <c r="C29" s="73" t="s">
        <v>140</v>
      </c>
      <c r="D29" s="74" t="s">
        <v>154</v>
      </c>
      <c r="E29" s="75">
        <v>80</v>
      </c>
      <c r="F29" s="104"/>
      <c r="G29" s="76">
        <f t="shared" si="0"/>
        <v>0</v>
      </c>
      <c r="H29" s="76"/>
    </row>
    <row r="30" spans="1:8" ht="60">
      <c r="A30" s="72">
        <v>27</v>
      </c>
      <c r="B30" s="73" t="s">
        <v>155</v>
      </c>
      <c r="C30" s="73" t="s">
        <v>7</v>
      </c>
      <c r="D30" s="74" t="s">
        <v>156</v>
      </c>
      <c r="E30" s="75">
        <v>50</v>
      </c>
      <c r="F30" s="104"/>
      <c r="G30" s="76">
        <f t="shared" si="0"/>
        <v>0</v>
      </c>
      <c r="H30" s="76"/>
    </row>
    <row r="31" spans="1:8" ht="60">
      <c r="A31" s="72">
        <v>28</v>
      </c>
      <c r="B31" s="73" t="s">
        <v>93</v>
      </c>
      <c r="C31" s="73" t="s">
        <v>94</v>
      </c>
      <c r="D31" s="74" t="s">
        <v>95</v>
      </c>
      <c r="E31" s="75">
        <v>50</v>
      </c>
      <c r="F31" s="104"/>
      <c r="G31" s="76">
        <f t="shared" si="0"/>
        <v>0</v>
      </c>
      <c r="H31" s="76"/>
    </row>
    <row r="32" spans="1:8" ht="75">
      <c r="A32" s="72">
        <v>29</v>
      </c>
      <c r="B32" s="14" t="s">
        <v>30</v>
      </c>
      <c r="C32" s="73" t="s">
        <v>7</v>
      </c>
      <c r="D32" s="15" t="s">
        <v>157</v>
      </c>
      <c r="E32" s="75">
        <v>20</v>
      </c>
      <c r="F32" s="104"/>
      <c r="G32" s="76">
        <f t="shared" si="0"/>
        <v>0</v>
      </c>
      <c r="H32" s="76"/>
    </row>
    <row r="33" spans="1:8" ht="30">
      <c r="A33" s="72">
        <v>30</v>
      </c>
      <c r="B33" s="50" t="s">
        <v>31</v>
      </c>
      <c r="C33" s="73" t="s">
        <v>32</v>
      </c>
      <c r="D33" s="51" t="s">
        <v>33</v>
      </c>
      <c r="E33" s="75">
        <v>40</v>
      </c>
      <c r="F33" s="104"/>
      <c r="G33" s="76">
        <f t="shared" si="0"/>
        <v>0</v>
      </c>
      <c r="H33" s="76"/>
    </row>
    <row r="34" spans="1:8" ht="30">
      <c r="A34" s="72">
        <v>31</v>
      </c>
      <c r="B34" s="50" t="s">
        <v>31</v>
      </c>
      <c r="C34" s="73" t="s">
        <v>32</v>
      </c>
      <c r="D34" s="51" t="s">
        <v>34</v>
      </c>
      <c r="E34" s="75">
        <v>40</v>
      </c>
      <c r="F34" s="104"/>
      <c r="G34" s="76">
        <f t="shared" si="0"/>
        <v>0</v>
      </c>
      <c r="H34" s="76"/>
    </row>
    <row r="35" spans="1:8" ht="30">
      <c r="A35" s="72">
        <v>32</v>
      </c>
      <c r="B35" s="50" t="s">
        <v>31</v>
      </c>
      <c r="C35" s="73" t="s">
        <v>32</v>
      </c>
      <c r="D35" s="51" t="s">
        <v>35</v>
      </c>
      <c r="E35" s="75">
        <v>20</v>
      </c>
      <c r="F35" s="104"/>
      <c r="G35" s="76">
        <f t="shared" si="0"/>
        <v>0</v>
      </c>
      <c r="H35" s="76"/>
    </row>
    <row r="36" spans="1:8" ht="45">
      <c r="A36" s="72">
        <v>33</v>
      </c>
      <c r="B36" s="73" t="s">
        <v>36</v>
      </c>
      <c r="C36" s="73" t="s">
        <v>37</v>
      </c>
      <c r="D36" s="74" t="s">
        <v>38</v>
      </c>
      <c r="E36" s="75">
        <v>30</v>
      </c>
      <c r="F36" s="104"/>
      <c r="G36" s="76">
        <f t="shared" si="0"/>
        <v>0</v>
      </c>
      <c r="H36" s="76"/>
    </row>
    <row r="37" spans="1:8" ht="30" customHeight="1">
      <c r="A37" s="72">
        <v>34</v>
      </c>
      <c r="B37" s="73" t="s">
        <v>39</v>
      </c>
      <c r="C37" s="73" t="s">
        <v>40</v>
      </c>
      <c r="D37" s="74" t="s">
        <v>158</v>
      </c>
      <c r="E37" s="75">
        <v>30</v>
      </c>
      <c r="F37" s="104"/>
      <c r="G37" s="76">
        <f t="shared" si="0"/>
        <v>0</v>
      </c>
      <c r="H37" s="76"/>
    </row>
    <row r="38" spans="1:8" ht="45">
      <c r="A38" s="72">
        <v>35</v>
      </c>
      <c r="B38" s="73" t="s">
        <v>41</v>
      </c>
      <c r="C38" s="73" t="s">
        <v>40</v>
      </c>
      <c r="D38" s="74" t="s">
        <v>159</v>
      </c>
      <c r="E38" s="75">
        <v>30</v>
      </c>
      <c r="F38" s="104"/>
      <c r="G38" s="76">
        <f t="shared" si="0"/>
        <v>0</v>
      </c>
      <c r="H38" s="76"/>
    </row>
    <row r="39" spans="1:8" ht="45">
      <c r="A39" s="72">
        <v>36</v>
      </c>
      <c r="B39" s="73" t="s">
        <v>42</v>
      </c>
      <c r="C39" s="73" t="s">
        <v>40</v>
      </c>
      <c r="D39" s="74" t="s">
        <v>160</v>
      </c>
      <c r="E39" s="75">
        <v>10</v>
      </c>
      <c r="F39" s="104"/>
      <c r="G39" s="76">
        <f t="shared" si="0"/>
        <v>0</v>
      </c>
      <c r="H39" s="76"/>
    </row>
    <row r="40" spans="1:8" ht="45">
      <c r="A40" s="72">
        <v>37</v>
      </c>
      <c r="B40" s="73" t="s">
        <v>43</v>
      </c>
      <c r="C40" s="73" t="s">
        <v>40</v>
      </c>
      <c r="D40" s="74" t="s">
        <v>161</v>
      </c>
      <c r="E40" s="75">
        <v>10</v>
      </c>
      <c r="F40" s="104"/>
      <c r="G40" s="76">
        <f t="shared" si="0"/>
        <v>0</v>
      </c>
      <c r="H40" s="76"/>
    </row>
    <row r="41" spans="1:8" ht="45">
      <c r="A41" s="72">
        <v>38</v>
      </c>
      <c r="B41" s="73" t="s">
        <v>43</v>
      </c>
      <c r="C41" s="73" t="s">
        <v>44</v>
      </c>
      <c r="D41" s="74" t="s">
        <v>162</v>
      </c>
      <c r="E41" s="75">
        <v>10</v>
      </c>
      <c r="F41" s="104"/>
      <c r="G41" s="76">
        <f t="shared" si="0"/>
        <v>0</v>
      </c>
      <c r="H41" s="76"/>
    </row>
    <row r="42" spans="1:8" ht="45">
      <c r="A42" s="72">
        <v>39</v>
      </c>
      <c r="B42" s="73" t="s">
        <v>43</v>
      </c>
      <c r="C42" s="73" t="s">
        <v>44</v>
      </c>
      <c r="D42" s="74" t="s">
        <v>163</v>
      </c>
      <c r="E42" s="75">
        <v>10</v>
      </c>
      <c r="F42" s="104"/>
      <c r="G42" s="76">
        <f t="shared" si="0"/>
        <v>0</v>
      </c>
      <c r="H42" s="76"/>
    </row>
    <row r="43" spans="1:8" ht="60">
      <c r="A43" s="72">
        <v>40</v>
      </c>
      <c r="B43" s="73" t="s">
        <v>165</v>
      </c>
      <c r="C43" s="73" t="s">
        <v>96</v>
      </c>
      <c r="D43" s="52" t="s">
        <v>164</v>
      </c>
      <c r="E43" s="75">
        <v>5</v>
      </c>
      <c r="F43" s="104"/>
      <c r="G43" s="76">
        <f t="shared" si="0"/>
        <v>0</v>
      </c>
      <c r="H43" s="76"/>
    </row>
    <row r="44" spans="1:8" ht="60">
      <c r="A44" s="72">
        <v>41</v>
      </c>
      <c r="B44" s="73" t="s">
        <v>166</v>
      </c>
      <c r="C44" s="73" t="s">
        <v>44</v>
      </c>
      <c r="D44" s="52" t="s">
        <v>168</v>
      </c>
      <c r="E44" s="75">
        <v>5</v>
      </c>
      <c r="F44" s="104"/>
      <c r="G44" s="76">
        <f t="shared" si="0"/>
        <v>0</v>
      </c>
      <c r="H44" s="76"/>
    </row>
    <row r="45" spans="1:8" ht="60">
      <c r="A45" s="72">
        <v>42</v>
      </c>
      <c r="B45" s="73" t="s">
        <v>167</v>
      </c>
      <c r="C45" s="73" t="s">
        <v>44</v>
      </c>
      <c r="D45" s="52" t="s">
        <v>169</v>
      </c>
      <c r="E45" s="75">
        <v>20</v>
      </c>
      <c r="F45" s="104"/>
      <c r="G45" s="76">
        <f t="shared" si="0"/>
        <v>0</v>
      </c>
      <c r="H45" s="76"/>
    </row>
    <row r="46" spans="1:8" ht="45">
      <c r="A46" s="72">
        <v>43</v>
      </c>
      <c r="B46" s="73" t="s">
        <v>253</v>
      </c>
      <c r="C46" s="73" t="s">
        <v>254</v>
      </c>
      <c r="D46" s="74" t="s">
        <v>272</v>
      </c>
      <c r="E46" s="75">
        <v>5</v>
      </c>
      <c r="F46" s="105"/>
      <c r="G46" s="76">
        <f t="shared" si="0"/>
        <v>0</v>
      </c>
      <c r="H46" s="76"/>
    </row>
    <row r="47" spans="1:8" ht="60">
      <c r="A47" s="72">
        <v>44</v>
      </c>
      <c r="B47" s="73" t="s">
        <v>172</v>
      </c>
      <c r="C47" s="73" t="s">
        <v>40</v>
      </c>
      <c r="D47" s="74" t="s">
        <v>256</v>
      </c>
      <c r="E47" s="75">
        <v>70</v>
      </c>
      <c r="F47" s="105"/>
      <c r="G47" s="76">
        <f t="shared" si="0"/>
        <v>0</v>
      </c>
      <c r="H47" s="76"/>
    </row>
    <row r="48" spans="1:8" ht="45">
      <c r="A48" s="72">
        <v>45</v>
      </c>
      <c r="B48" s="73" t="s">
        <v>45</v>
      </c>
      <c r="C48" s="73" t="s">
        <v>40</v>
      </c>
      <c r="D48" s="74" t="s">
        <v>257</v>
      </c>
      <c r="E48" s="75">
        <v>3</v>
      </c>
      <c r="F48" s="105"/>
      <c r="G48" s="76">
        <f t="shared" si="0"/>
        <v>0</v>
      </c>
      <c r="H48" s="76"/>
    </row>
    <row r="49" spans="1:8" ht="60">
      <c r="A49" s="72">
        <v>46</v>
      </c>
      <c r="B49" s="73" t="s">
        <v>129</v>
      </c>
      <c r="C49" s="73" t="s">
        <v>130</v>
      </c>
      <c r="D49" s="74" t="s">
        <v>131</v>
      </c>
      <c r="E49" s="75">
        <v>2</v>
      </c>
      <c r="F49" s="104"/>
      <c r="G49" s="76">
        <f t="shared" si="0"/>
        <v>0</v>
      </c>
      <c r="H49" s="76"/>
    </row>
    <row r="50" spans="1:8" ht="105">
      <c r="A50" s="72">
        <v>47</v>
      </c>
      <c r="B50" s="79" t="s">
        <v>46</v>
      </c>
      <c r="C50" s="73" t="s">
        <v>7</v>
      </c>
      <c r="D50" s="78" t="s">
        <v>175</v>
      </c>
      <c r="E50" s="75">
        <v>600</v>
      </c>
      <c r="F50" s="104"/>
      <c r="G50" s="76">
        <f t="shared" si="0"/>
        <v>0</v>
      </c>
      <c r="H50" s="82"/>
    </row>
    <row r="51" spans="1:8" ht="45">
      <c r="A51" s="72">
        <v>48</v>
      </c>
      <c r="B51" s="79" t="s">
        <v>176</v>
      </c>
      <c r="C51" s="73" t="s">
        <v>7</v>
      </c>
      <c r="D51" s="73" t="s">
        <v>177</v>
      </c>
      <c r="E51" s="75">
        <v>100</v>
      </c>
      <c r="F51" s="104"/>
      <c r="G51" s="76">
        <f t="shared" si="0"/>
        <v>0</v>
      </c>
      <c r="H51" s="76"/>
    </row>
    <row r="52" spans="1:8" ht="90">
      <c r="A52" s="72">
        <v>49</v>
      </c>
      <c r="B52" s="73" t="s">
        <v>47</v>
      </c>
      <c r="C52" s="73" t="s">
        <v>7</v>
      </c>
      <c r="D52" s="83" t="s">
        <v>209</v>
      </c>
      <c r="E52" s="75">
        <v>500</v>
      </c>
      <c r="F52" s="104"/>
      <c r="G52" s="76">
        <f t="shared" si="0"/>
        <v>0</v>
      </c>
      <c r="H52" s="77"/>
    </row>
    <row r="53" spans="1:8" ht="45">
      <c r="A53" s="72">
        <v>50</v>
      </c>
      <c r="B53" s="73" t="s">
        <v>200</v>
      </c>
      <c r="C53" s="73" t="s">
        <v>7</v>
      </c>
      <c r="D53" s="83" t="s">
        <v>201</v>
      </c>
      <c r="E53" s="75">
        <v>20</v>
      </c>
      <c r="F53" s="104"/>
      <c r="G53" s="76">
        <f t="shared" si="0"/>
        <v>0</v>
      </c>
      <c r="H53" s="76"/>
    </row>
    <row r="54" spans="1:8" ht="90">
      <c r="A54" s="72">
        <v>51</v>
      </c>
      <c r="B54" s="84" t="s">
        <v>49</v>
      </c>
      <c r="C54" s="84" t="s">
        <v>7</v>
      </c>
      <c r="D54" s="83" t="s">
        <v>211</v>
      </c>
      <c r="E54" s="75">
        <v>120</v>
      </c>
      <c r="F54" s="104"/>
      <c r="G54" s="76">
        <f t="shared" si="0"/>
        <v>0</v>
      </c>
      <c r="H54" s="82"/>
    </row>
    <row r="55" spans="1:8" ht="90">
      <c r="A55" s="72">
        <v>52</v>
      </c>
      <c r="B55" s="84" t="s">
        <v>49</v>
      </c>
      <c r="C55" s="84" t="s">
        <v>7</v>
      </c>
      <c r="D55" s="83" t="s">
        <v>212</v>
      </c>
      <c r="E55" s="75">
        <v>60</v>
      </c>
      <c r="F55" s="104"/>
      <c r="G55" s="76">
        <f t="shared" si="0"/>
        <v>0</v>
      </c>
      <c r="H55" s="82"/>
    </row>
    <row r="56" spans="1:8" ht="45">
      <c r="A56" s="72">
        <v>53</v>
      </c>
      <c r="B56" s="85" t="s">
        <v>50</v>
      </c>
      <c r="C56" s="84" t="s">
        <v>7</v>
      </c>
      <c r="D56" s="86" t="s">
        <v>213</v>
      </c>
      <c r="E56" s="75">
        <v>10</v>
      </c>
      <c r="F56" s="104"/>
      <c r="G56" s="76">
        <f t="shared" si="0"/>
        <v>0</v>
      </c>
      <c r="H56" s="76"/>
    </row>
    <row r="57" spans="1:8" ht="45">
      <c r="A57" s="72">
        <v>54</v>
      </c>
      <c r="B57" s="50" t="s">
        <v>51</v>
      </c>
      <c r="C57" s="84" t="s">
        <v>40</v>
      </c>
      <c r="D57" s="87" t="s">
        <v>214</v>
      </c>
      <c r="E57" s="75">
        <v>20</v>
      </c>
      <c r="F57" s="104"/>
      <c r="G57" s="76">
        <f t="shared" si="0"/>
        <v>0</v>
      </c>
      <c r="H57" s="76"/>
    </row>
    <row r="58" spans="1:8" ht="60">
      <c r="A58" s="72">
        <v>55</v>
      </c>
      <c r="B58" s="50" t="s">
        <v>52</v>
      </c>
      <c r="C58" s="84" t="s">
        <v>7</v>
      </c>
      <c r="D58" s="88" t="s">
        <v>215</v>
      </c>
      <c r="E58" s="75">
        <v>50</v>
      </c>
      <c r="F58" s="104"/>
      <c r="G58" s="76">
        <f t="shared" si="0"/>
        <v>0</v>
      </c>
      <c r="H58" s="76"/>
    </row>
    <row r="59" spans="1:8" ht="75">
      <c r="A59" s="72">
        <v>56</v>
      </c>
      <c r="B59" s="73" t="s">
        <v>53</v>
      </c>
      <c r="C59" s="84" t="s">
        <v>178</v>
      </c>
      <c r="D59" s="83" t="s">
        <v>216</v>
      </c>
      <c r="E59" s="75">
        <v>100</v>
      </c>
      <c r="F59" s="104"/>
      <c r="G59" s="76">
        <f t="shared" si="0"/>
        <v>0</v>
      </c>
      <c r="H59" s="76"/>
    </row>
    <row r="60" spans="1:8" ht="75">
      <c r="A60" s="72">
        <v>57</v>
      </c>
      <c r="B60" s="73" t="s">
        <v>53</v>
      </c>
      <c r="C60" s="84" t="s">
        <v>178</v>
      </c>
      <c r="D60" s="83" t="s">
        <v>217</v>
      </c>
      <c r="E60" s="75">
        <v>100</v>
      </c>
      <c r="F60" s="104"/>
      <c r="G60" s="76">
        <f t="shared" si="0"/>
        <v>0</v>
      </c>
      <c r="H60" s="76"/>
    </row>
    <row r="61" spans="1:8" ht="45">
      <c r="A61" s="72">
        <v>58</v>
      </c>
      <c r="B61" s="73" t="s">
        <v>99</v>
      </c>
      <c r="C61" s="84" t="s">
        <v>94</v>
      </c>
      <c r="D61" s="83" t="s">
        <v>98</v>
      </c>
      <c r="E61" s="75">
        <v>40</v>
      </c>
      <c r="F61" s="104"/>
      <c r="G61" s="76">
        <f t="shared" si="0"/>
        <v>0</v>
      </c>
      <c r="H61" s="76"/>
    </row>
    <row r="62" spans="1:8" ht="30">
      <c r="A62" s="72">
        <v>59</v>
      </c>
      <c r="B62" s="73" t="s">
        <v>97</v>
      </c>
      <c r="C62" s="84" t="s">
        <v>94</v>
      </c>
      <c r="D62" s="83" t="s">
        <v>100</v>
      </c>
      <c r="E62" s="75">
        <v>20</v>
      </c>
      <c r="F62" s="104"/>
      <c r="G62" s="76">
        <f t="shared" si="0"/>
        <v>0</v>
      </c>
      <c r="H62" s="76"/>
    </row>
    <row r="63" spans="1:8" ht="45">
      <c r="A63" s="72">
        <v>60</v>
      </c>
      <c r="B63" s="73" t="s">
        <v>54</v>
      </c>
      <c r="C63" s="84" t="s">
        <v>179</v>
      </c>
      <c r="D63" s="83" t="s">
        <v>218</v>
      </c>
      <c r="E63" s="75">
        <v>100</v>
      </c>
      <c r="F63" s="104"/>
      <c r="G63" s="76">
        <f t="shared" si="0"/>
        <v>0</v>
      </c>
      <c r="H63" s="76"/>
    </row>
    <row r="64" spans="1:8" ht="30">
      <c r="A64" s="72">
        <v>61</v>
      </c>
      <c r="B64" s="73" t="s">
        <v>55</v>
      </c>
      <c r="C64" s="73" t="s">
        <v>56</v>
      </c>
      <c r="D64" s="89" t="s">
        <v>181</v>
      </c>
      <c r="E64" s="75">
        <v>16</v>
      </c>
      <c r="F64" s="104"/>
      <c r="G64" s="76">
        <f t="shared" si="0"/>
        <v>0</v>
      </c>
      <c r="H64" s="82"/>
    </row>
    <row r="65" spans="1:8" ht="30">
      <c r="A65" s="72">
        <v>62</v>
      </c>
      <c r="B65" s="73" t="s">
        <v>135</v>
      </c>
      <c r="C65" s="73" t="s">
        <v>136</v>
      </c>
      <c r="D65" s="74" t="s">
        <v>180</v>
      </c>
      <c r="E65" s="75">
        <v>5</v>
      </c>
      <c r="F65" s="104"/>
      <c r="G65" s="76">
        <f t="shared" si="0"/>
        <v>0</v>
      </c>
      <c r="H65" s="76"/>
    </row>
    <row r="66" spans="1:8" ht="30">
      <c r="A66" s="72">
        <v>63</v>
      </c>
      <c r="B66" s="73" t="s">
        <v>137</v>
      </c>
      <c r="C66" s="73" t="s">
        <v>182</v>
      </c>
      <c r="D66" s="74" t="s">
        <v>138</v>
      </c>
      <c r="E66" s="75">
        <v>4</v>
      </c>
      <c r="F66" s="104"/>
      <c r="G66" s="76">
        <f t="shared" si="0"/>
        <v>0</v>
      </c>
      <c r="H66" s="76"/>
    </row>
    <row r="67" spans="1:8" ht="30">
      <c r="A67" s="72">
        <v>64</v>
      </c>
      <c r="B67" s="85" t="s">
        <v>266</v>
      </c>
      <c r="C67" s="84" t="s">
        <v>270</v>
      </c>
      <c r="D67" s="74" t="s">
        <v>271</v>
      </c>
      <c r="E67" s="75">
        <v>5</v>
      </c>
      <c r="F67" s="104"/>
      <c r="G67" s="76">
        <f>E67*F67*1.23</f>
        <v>0</v>
      </c>
      <c r="H67" s="77"/>
    </row>
    <row r="68" spans="1:9" ht="30">
      <c r="A68" s="72">
        <v>65</v>
      </c>
      <c r="B68" s="85" t="s">
        <v>267</v>
      </c>
      <c r="C68" s="84" t="s">
        <v>268</v>
      </c>
      <c r="D68" s="74" t="s">
        <v>273</v>
      </c>
      <c r="E68" s="75">
        <v>15</v>
      </c>
      <c r="F68" s="104"/>
      <c r="G68" s="76">
        <f>E68*F68*1.23</f>
        <v>0</v>
      </c>
      <c r="H68" s="77"/>
      <c r="I68" s="90"/>
    </row>
    <row r="69" spans="1:9" ht="60">
      <c r="A69" s="72">
        <v>66</v>
      </c>
      <c r="B69" s="73" t="s">
        <v>57</v>
      </c>
      <c r="C69" s="84" t="s">
        <v>7</v>
      </c>
      <c r="D69" s="83" t="s">
        <v>219</v>
      </c>
      <c r="E69" s="75">
        <v>10</v>
      </c>
      <c r="F69" s="104"/>
      <c r="G69" s="76">
        <f aca="true" t="shared" si="1" ref="G69:G103">E69*F69*1.23</f>
        <v>0</v>
      </c>
      <c r="H69" s="76"/>
      <c r="I69" s="90"/>
    </row>
    <row r="70" spans="1:8" ht="45">
      <c r="A70" s="72">
        <v>67</v>
      </c>
      <c r="B70" s="73" t="s">
        <v>128</v>
      </c>
      <c r="C70" s="84" t="s">
        <v>7</v>
      </c>
      <c r="D70" s="83" t="s">
        <v>183</v>
      </c>
      <c r="E70" s="75">
        <v>40</v>
      </c>
      <c r="F70" s="104"/>
      <c r="G70" s="76">
        <f t="shared" si="1"/>
        <v>0</v>
      </c>
      <c r="H70" s="76"/>
    </row>
    <row r="71" spans="1:8" ht="45">
      <c r="A71" s="72">
        <v>68</v>
      </c>
      <c r="B71" s="73" t="s">
        <v>128</v>
      </c>
      <c r="C71" s="84" t="s">
        <v>7</v>
      </c>
      <c r="D71" s="83" t="s">
        <v>184</v>
      </c>
      <c r="E71" s="75">
        <v>40</v>
      </c>
      <c r="F71" s="104"/>
      <c r="G71" s="76">
        <f t="shared" si="1"/>
        <v>0</v>
      </c>
      <c r="H71" s="76"/>
    </row>
    <row r="72" spans="1:8" ht="90">
      <c r="A72" s="72">
        <v>69</v>
      </c>
      <c r="B72" s="73" t="s">
        <v>278</v>
      </c>
      <c r="C72" s="84" t="s">
        <v>7</v>
      </c>
      <c r="D72" s="74" t="s">
        <v>280</v>
      </c>
      <c r="E72" s="75">
        <v>60</v>
      </c>
      <c r="F72" s="104"/>
      <c r="G72" s="76">
        <f t="shared" si="1"/>
        <v>0</v>
      </c>
      <c r="H72" s="76"/>
    </row>
    <row r="73" spans="1:8" ht="90">
      <c r="A73" s="72">
        <v>70</v>
      </c>
      <c r="B73" s="73" t="s">
        <v>279</v>
      </c>
      <c r="C73" s="84" t="s">
        <v>7</v>
      </c>
      <c r="D73" s="74" t="s">
        <v>281</v>
      </c>
      <c r="E73" s="75">
        <v>20</v>
      </c>
      <c r="F73" s="104"/>
      <c r="G73" s="76">
        <f t="shared" si="1"/>
        <v>0</v>
      </c>
      <c r="H73" s="76"/>
    </row>
    <row r="74" spans="1:8" ht="30">
      <c r="A74" s="72">
        <v>71</v>
      </c>
      <c r="B74" s="84" t="s">
        <v>58</v>
      </c>
      <c r="C74" s="84" t="s">
        <v>59</v>
      </c>
      <c r="D74" s="74" t="s">
        <v>185</v>
      </c>
      <c r="E74" s="75">
        <v>5</v>
      </c>
      <c r="F74" s="104"/>
      <c r="G74" s="76">
        <f t="shared" si="1"/>
        <v>0</v>
      </c>
      <c r="H74" s="76"/>
    </row>
    <row r="75" spans="1:8" ht="45">
      <c r="A75" s="72">
        <v>72</v>
      </c>
      <c r="B75" s="84" t="s">
        <v>60</v>
      </c>
      <c r="C75" s="84" t="s">
        <v>61</v>
      </c>
      <c r="D75" s="74" t="s">
        <v>186</v>
      </c>
      <c r="E75" s="75">
        <v>5</v>
      </c>
      <c r="F75" s="104"/>
      <c r="G75" s="76">
        <f t="shared" si="1"/>
        <v>0</v>
      </c>
      <c r="H75" s="76"/>
    </row>
    <row r="76" spans="1:8" ht="60">
      <c r="A76" s="72">
        <v>73</v>
      </c>
      <c r="B76" s="85" t="s">
        <v>62</v>
      </c>
      <c r="C76" s="84" t="s">
        <v>7</v>
      </c>
      <c r="D76" s="15" t="s">
        <v>277</v>
      </c>
      <c r="E76" s="75">
        <v>30</v>
      </c>
      <c r="F76" s="104"/>
      <c r="G76" s="76">
        <f t="shared" si="1"/>
        <v>0</v>
      </c>
      <c r="H76" s="76"/>
    </row>
    <row r="77" spans="1:8" ht="60">
      <c r="A77" s="72">
        <v>74</v>
      </c>
      <c r="B77" s="14" t="s">
        <v>63</v>
      </c>
      <c r="C77" s="84" t="s">
        <v>7</v>
      </c>
      <c r="D77" s="15" t="s">
        <v>276</v>
      </c>
      <c r="E77" s="75">
        <v>50</v>
      </c>
      <c r="F77" s="104"/>
      <c r="G77" s="76">
        <f t="shared" si="1"/>
        <v>0</v>
      </c>
      <c r="H77" s="76"/>
    </row>
    <row r="78" spans="1:8" ht="45">
      <c r="A78" s="72">
        <v>75</v>
      </c>
      <c r="B78" s="14" t="s">
        <v>64</v>
      </c>
      <c r="C78" s="21" t="s">
        <v>65</v>
      </c>
      <c r="D78" s="22" t="s">
        <v>66</v>
      </c>
      <c r="E78" s="75">
        <v>350</v>
      </c>
      <c r="F78" s="104"/>
      <c r="G78" s="76">
        <f t="shared" si="1"/>
        <v>0</v>
      </c>
      <c r="H78" s="82"/>
    </row>
    <row r="79" spans="1:8" ht="45">
      <c r="A79" s="72">
        <v>76</v>
      </c>
      <c r="B79" s="14" t="s">
        <v>64</v>
      </c>
      <c r="C79" s="14" t="s">
        <v>67</v>
      </c>
      <c r="D79" s="22" t="s">
        <v>68</v>
      </c>
      <c r="E79" s="75">
        <v>50</v>
      </c>
      <c r="F79" s="104"/>
      <c r="G79" s="76">
        <f t="shared" si="1"/>
        <v>0</v>
      </c>
      <c r="H79" s="76"/>
    </row>
    <row r="80" spans="1:8" ht="45">
      <c r="A80" s="72">
        <v>77</v>
      </c>
      <c r="B80" s="14" t="s">
        <v>189</v>
      </c>
      <c r="C80" s="14" t="s">
        <v>65</v>
      </c>
      <c r="D80" s="22" t="s">
        <v>190</v>
      </c>
      <c r="E80" s="75">
        <v>4</v>
      </c>
      <c r="F80" s="104"/>
      <c r="G80" s="76">
        <f t="shared" si="1"/>
        <v>0</v>
      </c>
      <c r="H80" s="76"/>
    </row>
    <row r="81" spans="1:8" ht="45">
      <c r="A81" s="72">
        <v>78</v>
      </c>
      <c r="B81" s="14" t="s">
        <v>69</v>
      </c>
      <c r="C81" s="21" t="s">
        <v>65</v>
      </c>
      <c r="D81" s="22" t="s">
        <v>70</v>
      </c>
      <c r="E81" s="75">
        <v>12</v>
      </c>
      <c r="F81" s="104"/>
      <c r="G81" s="76">
        <f t="shared" si="1"/>
        <v>0</v>
      </c>
      <c r="H81" s="76"/>
    </row>
    <row r="82" spans="1:8" ht="45">
      <c r="A82" s="72">
        <v>79</v>
      </c>
      <c r="B82" s="14" t="s">
        <v>71</v>
      </c>
      <c r="C82" s="21" t="s">
        <v>65</v>
      </c>
      <c r="D82" s="22" t="s">
        <v>72</v>
      </c>
      <c r="E82" s="75">
        <v>12</v>
      </c>
      <c r="F82" s="104"/>
      <c r="G82" s="76">
        <f t="shared" si="1"/>
        <v>0</v>
      </c>
      <c r="H82" s="76"/>
    </row>
    <row r="83" spans="1:8" ht="45">
      <c r="A83" s="72">
        <v>80</v>
      </c>
      <c r="B83" s="14" t="s">
        <v>73</v>
      </c>
      <c r="C83" s="21" t="s">
        <v>65</v>
      </c>
      <c r="D83" s="22" t="s">
        <v>74</v>
      </c>
      <c r="E83" s="75">
        <v>12</v>
      </c>
      <c r="F83" s="104"/>
      <c r="G83" s="76">
        <f t="shared" si="1"/>
        <v>0</v>
      </c>
      <c r="H83" s="76"/>
    </row>
    <row r="84" spans="1:8" ht="45">
      <c r="A84" s="72">
        <v>81</v>
      </c>
      <c r="B84" s="14" t="s">
        <v>75</v>
      </c>
      <c r="C84" s="21" t="s">
        <v>65</v>
      </c>
      <c r="D84" s="22" t="s">
        <v>76</v>
      </c>
      <c r="E84" s="75">
        <v>12</v>
      </c>
      <c r="F84" s="104"/>
      <c r="G84" s="76">
        <f t="shared" si="1"/>
        <v>0</v>
      </c>
      <c r="H84" s="76"/>
    </row>
    <row r="85" spans="1:8" ht="45">
      <c r="A85" s="72">
        <v>82</v>
      </c>
      <c r="B85" s="14" t="s">
        <v>77</v>
      </c>
      <c r="C85" s="21" t="s">
        <v>65</v>
      </c>
      <c r="D85" s="22" t="s">
        <v>78</v>
      </c>
      <c r="E85" s="75">
        <v>12</v>
      </c>
      <c r="F85" s="104"/>
      <c r="G85" s="76">
        <f t="shared" si="1"/>
        <v>0</v>
      </c>
      <c r="H85" s="76"/>
    </row>
    <row r="86" spans="1:8" ht="45">
      <c r="A86" s="72">
        <v>83</v>
      </c>
      <c r="B86" s="14" t="s">
        <v>75</v>
      </c>
      <c r="C86" s="14" t="s">
        <v>67</v>
      </c>
      <c r="D86" s="22" t="s">
        <v>79</v>
      </c>
      <c r="E86" s="75">
        <v>10</v>
      </c>
      <c r="F86" s="104"/>
      <c r="G86" s="76">
        <f t="shared" si="1"/>
        <v>0</v>
      </c>
      <c r="H86" s="76"/>
    </row>
    <row r="87" spans="1:8" ht="45">
      <c r="A87" s="72">
        <v>84</v>
      </c>
      <c r="B87" s="14" t="s">
        <v>73</v>
      </c>
      <c r="C87" s="14" t="s">
        <v>67</v>
      </c>
      <c r="D87" s="22" t="s">
        <v>80</v>
      </c>
      <c r="E87" s="75">
        <v>10</v>
      </c>
      <c r="F87" s="104"/>
      <c r="G87" s="76">
        <f t="shared" si="1"/>
        <v>0</v>
      </c>
      <c r="H87" s="76"/>
    </row>
    <row r="88" spans="1:8" ht="45">
      <c r="A88" s="72">
        <v>85</v>
      </c>
      <c r="B88" s="14" t="s">
        <v>71</v>
      </c>
      <c r="C88" s="14" t="s">
        <v>67</v>
      </c>
      <c r="D88" s="22" t="s">
        <v>81</v>
      </c>
      <c r="E88" s="75">
        <v>10</v>
      </c>
      <c r="F88" s="104"/>
      <c r="G88" s="76">
        <f t="shared" si="1"/>
        <v>0</v>
      </c>
      <c r="H88" s="76"/>
    </row>
    <row r="89" spans="1:8" ht="45">
      <c r="A89" s="72">
        <v>86</v>
      </c>
      <c r="B89" s="14" t="s">
        <v>126</v>
      </c>
      <c r="C89" s="21" t="s">
        <v>67</v>
      </c>
      <c r="D89" s="22" t="s">
        <v>127</v>
      </c>
      <c r="E89" s="75">
        <v>10</v>
      </c>
      <c r="F89" s="104"/>
      <c r="G89" s="76">
        <f t="shared" si="1"/>
        <v>0</v>
      </c>
      <c r="H89" s="76"/>
    </row>
    <row r="90" spans="1:8" ht="60">
      <c r="A90" s="72">
        <v>87</v>
      </c>
      <c r="B90" s="14" t="s">
        <v>258</v>
      </c>
      <c r="C90" s="84" t="s">
        <v>7</v>
      </c>
      <c r="D90" s="15" t="s">
        <v>259</v>
      </c>
      <c r="E90" s="75">
        <v>50</v>
      </c>
      <c r="F90" s="104"/>
      <c r="G90" s="76">
        <f t="shared" si="1"/>
        <v>0</v>
      </c>
      <c r="H90" s="76"/>
    </row>
    <row r="91" spans="1:8" ht="60">
      <c r="A91" s="72">
        <v>88</v>
      </c>
      <c r="B91" s="14" t="s">
        <v>260</v>
      </c>
      <c r="C91" s="84" t="s">
        <v>7</v>
      </c>
      <c r="D91" s="15" t="s">
        <v>274</v>
      </c>
      <c r="E91" s="75">
        <v>50</v>
      </c>
      <c r="F91" s="104"/>
      <c r="G91" s="76">
        <f t="shared" si="1"/>
        <v>0</v>
      </c>
      <c r="H91" s="76"/>
    </row>
    <row r="92" spans="1:8" ht="75">
      <c r="A92" s="72">
        <v>89</v>
      </c>
      <c r="B92" s="85" t="s">
        <v>91</v>
      </c>
      <c r="C92" s="84" t="s">
        <v>7</v>
      </c>
      <c r="D92" s="88" t="s">
        <v>197</v>
      </c>
      <c r="E92" s="75">
        <v>5</v>
      </c>
      <c r="F92" s="104"/>
      <c r="G92" s="76">
        <f t="shared" si="1"/>
        <v>0</v>
      </c>
      <c r="H92" s="76"/>
    </row>
    <row r="93" spans="1:9" ht="60">
      <c r="A93" s="72">
        <v>90</v>
      </c>
      <c r="B93" s="85" t="s">
        <v>92</v>
      </c>
      <c r="C93" s="84" t="s">
        <v>7</v>
      </c>
      <c r="D93" s="88" t="s">
        <v>227</v>
      </c>
      <c r="E93" s="75">
        <v>10</v>
      </c>
      <c r="F93" s="104"/>
      <c r="G93" s="76">
        <f t="shared" si="1"/>
        <v>0</v>
      </c>
      <c r="H93" s="76"/>
      <c r="I93" s="91"/>
    </row>
    <row r="94" spans="1:9" s="92" customFormat="1" ht="75">
      <c r="A94" s="72">
        <v>91</v>
      </c>
      <c r="B94" s="85" t="s">
        <v>103</v>
      </c>
      <c r="C94" s="84" t="s">
        <v>7</v>
      </c>
      <c r="D94" s="88" t="s">
        <v>108</v>
      </c>
      <c r="E94" s="75">
        <v>20</v>
      </c>
      <c r="F94" s="104"/>
      <c r="G94" s="76">
        <f t="shared" si="1"/>
        <v>0</v>
      </c>
      <c r="H94" s="76"/>
      <c r="I94" s="64"/>
    </row>
    <row r="95" spans="1:9" s="92" customFormat="1" ht="75">
      <c r="A95" s="72">
        <v>92</v>
      </c>
      <c r="B95" s="85" t="s">
        <v>104</v>
      </c>
      <c r="C95" s="84" t="s">
        <v>7</v>
      </c>
      <c r="D95" s="88" t="s">
        <v>105</v>
      </c>
      <c r="E95" s="75">
        <v>10</v>
      </c>
      <c r="F95" s="104"/>
      <c r="G95" s="76">
        <f t="shared" si="1"/>
        <v>0</v>
      </c>
      <c r="H95" s="76"/>
      <c r="I95" s="64"/>
    </row>
    <row r="96" spans="1:9" s="92" customFormat="1" ht="60">
      <c r="A96" s="72">
        <v>93</v>
      </c>
      <c r="B96" s="85" t="s">
        <v>106</v>
      </c>
      <c r="C96" s="84" t="s">
        <v>7</v>
      </c>
      <c r="D96" s="88" t="s">
        <v>107</v>
      </c>
      <c r="E96" s="75">
        <v>15</v>
      </c>
      <c r="F96" s="104"/>
      <c r="G96" s="76">
        <f t="shared" si="1"/>
        <v>0</v>
      </c>
      <c r="H96" s="76"/>
      <c r="I96" s="64"/>
    </row>
    <row r="97" spans="1:9" s="92" customFormat="1" ht="75">
      <c r="A97" s="72">
        <v>94</v>
      </c>
      <c r="B97" s="85" t="s">
        <v>109</v>
      </c>
      <c r="C97" s="84" t="s">
        <v>140</v>
      </c>
      <c r="D97" s="88" t="s">
        <v>198</v>
      </c>
      <c r="E97" s="75">
        <v>60</v>
      </c>
      <c r="F97" s="104"/>
      <c r="G97" s="76">
        <f t="shared" si="1"/>
        <v>0</v>
      </c>
      <c r="H97" s="76"/>
      <c r="I97" s="90"/>
    </row>
    <row r="98" spans="1:9" s="92" customFormat="1" ht="60">
      <c r="A98" s="72">
        <v>95</v>
      </c>
      <c r="B98" s="85" t="s">
        <v>110</v>
      </c>
      <c r="C98" s="84" t="s">
        <v>7</v>
      </c>
      <c r="D98" s="88" t="s">
        <v>111</v>
      </c>
      <c r="E98" s="75">
        <v>10</v>
      </c>
      <c r="F98" s="104"/>
      <c r="G98" s="76">
        <f t="shared" si="1"/>
        <v>0</v>
      </c>
      <c r="H98" s="76"/>
      <c r="I98" s="90"/>
    </row>
    <row r="99" spans="1:9" s="92" customFormat="1" ht="45">
      <c r="A99" s="72">
        <v>96</v>
      </c>
      <c r="B99" s="85" t="s">
        <v>114</v>
      </c>
      <c r="C99" s="84" t="s">
        <v>115</v>
      </c>
      <c r="D99" s="93" t="s">
        <v>121</v>
      </c>
      <c r="E99" s="75">
        <v>5</v>
      </c>
      <c r="F99" s="104"/>
      <c r="G99" s="76">
        <f t="shared" si="1"/>
        <v>0</v>
      </c>
      <c r="H99" s="76"/>
      <c r="I99" s="90"/>
    </row>
    <row r="100" spans="1:9" s="92" customFormat="1" ht="60">
      <c r="A100" s="72">
        <v>97</v>
      </c>
      <c r="B100" s="85" t="s">
        <v>116</v>
      </c>
      <c r="C100" s="84" t="s">
        <v>7</v>
      </c>
      <c r="D100" s="88" t="s">
        <v>117</v>
      </c>
      <c r="E100" s="75">
        <v>10</v>
      </c>
      <c r="F100" s="104"/>
      <c r="G100" s="76">
        <f t="shared" si="1"/>
        <v>0</v>
      </c>
      <c r="H100" s="94" t="s">
        <v>269</v>
      </c>
      <c r="I100" s="90"/>
    </row>
    <row r="101" spans="1:9" s="92" customFormat="1" ht="60">
      <c r="A101" s="72">
        <v>98</v>
      </c>
      <c r="B101" s="85" t="s">
        <v>118</v>
      </c>
      <c r="C101" s="84" t="s">
        <v>7</v>
      </c>
      <c r="D101" s="93" t="s">
        <v>119</v>
      </c>
      <c r="E101" s="75">
        <v>20</v>
      </c>
      <c r="F101" s="104"/>
      <c r="G101" s="76">
        <f t="shared" si="1"/>
        <v>0</v>
      </c>
      <c r="H101" s="94" t="s">
        <v>269</v>
      </c>
      <c r="I101" s="90"/>
    </row>
    <row r="102" spans="1:9" s="92" customFormat="1" ht="60">
      <c r="A102" s="72">
        <v>99</v>
      </c>
      <c r="B102" s="85" t="s">
        <v>120</v>
      </c>
      <c r="C102" s="84" t="s">
        <v>7</v>
      </c>
      <c r="D102" s="93" t="s">
        <v>122</v>
      </c>
      <c r="E102" s="75">
        <v>20</v>
      </c>
      <c r="F102" s="104"/>
      <c r="G102" s="76">
        <f>E102*F102*1.23</f>
        <v>0</v>
      </c>
      <c r="H102" s="94" t="s">
        <v>269</v>
      </c>
      <c r="I102" s="90"/>
    </row>
    <row r="103" spans="1:9" s="92" customFormat="1" ht="78" customHeight="1">
      <c r="A103" s="72">
        <v>100</v>
      </c>
      <c r="B103" s="85" t="s">
        <v>124</v>
      </c>
      <c r="C103" s="84" t="s">
        <v>7</v>
      </c>
      <c r="D103" s="93" t="s">
        <v>125</v>
      </c>
      <c r="E103" s="75">
        <v>12</v>
      </c>
      <c r="F103" s="104"/>
      <c r="G103" s="76">
        <f t="shared" si="1"/>
        <v>0</v>
      </c>
      <c r="H103" s="94" t="s">
        <v>269</v>
      </c>
      <c r="I103" s="90"/>
    </row>
    <row r="104" spans="1:9" s="92" customFormat="1" ht="30" customHeight="1">
      <c r="A104" s="95"/>
      <c r="B104" s="96"/>
      <c r="C104" s="97"/>
      <c r="D104" s="98"/>
      <c r="E104" s="65" t="s">
        <v>252</v>
      </c>
      <c r="F104" s="65"/>
      <c r="G104" s="99">
        <f>SUM(G4:G103)</f>
        <v>0</v>
      </c>
      <c r="H104" s="99"/>
      <c r="I104" s="90"/>
    </row>
    <row r="105" spans="1:6" ht="30.75" customHeight="1">
      <c r="A105" s="100"/>
      <c r="F105" s="101"/>
    </row>
    <row r="106" spans="1:5" ht="15">
      <c r="A106" s="100"/>
      <c r="E106" s="103" t="s">
        <v>283</v>
      </c>
    </row>
    <row r="107" spans="1:9" ht="14.25">
      <c r="A107" s="65"/>
      <c r="B107" s="65"/>
      <c r="C107" s="65"/>
      <c r="E107" s="65"/>
      <c r="F107" s="65"/>
      <c r="G107" s="65"/>
      <c r="H107" s="65"/>
      <c r="I107" s="65"/>
    </row>
    <row r="108" spans="1:9" ht="14.25">
      <c r="A108" s="65"/>
      <c r="B108" s="65"/>
      <c r="C108" s="65"/>
      <c r="E108" s="65"/>
      <c r="F108" s="65"/>
      <c r="G108" s="65"/>
      <c r="H108" s="65"/>
      <c r="I108" s="65"/>
    </row>
    <row r="109" spans="1:9" ht="14.25">
      <c r="A109" s="65"/>
      <c r="B109" s="65"/>
      <c r="C109" s="65"/>
      <c r="E109" s="65"/>
      <c r="F109" s="65"/>
      <c r="G109" s="65"/>
      <c r="H109" s="65"/>
      <c r="I109" s="65"/>
    </row>
    <row r="110" spans="1:9" ht="14.25">
      <c r="A110" s="65"/>
      <c r="B110" s="65"/>
      <c r="C110" s="65"/>
      <c r="E110" s="65"/>
      <c r="F110" s="65"/>
      <c r="G110" s="65"/>
      <c r="H110" s="65"/>
      <c r="I110" s="65"/>
    </row>
    <row r="111" spans="1:9" ht="14.25">
      <c r="A111" s="65"/>
      <c r="B111" s="65"/>
      <c r="C111" s="65"/>
      <c r="E111" s="65"/>
      <c r="F111" s="65"/>
      <c r="G111" s="65"/>
      <c r="H111" s="65"/>
      <c r="I111" s="65"/>
    </row>
    <row r="112" spans="1:9" ht="14.25">
      <c r="A112" s="65"/>
      <c r="B112" s="65"/>
      <c r="C112" s="65"/>
      <c r="E112" s="65"/>
      <c r="F112" s="65"/>
      <c r="G112" s="65"/>
      <c r="H112" s="65"/>
      <c r="I112" s="65"/>
    </row>
    <row r="113" spans="1:9" ht="14.25">
      <c r="A113" s="65"/>
      <c r="B113" s="65"/>
      <c r="C113" s="65"/>
      <c r="E113" s="65"/>
      <c r="F113" s="65"/>
      <c r="G113" s="65"/>
      <c r="H113" s="65"/>
      <c r="I113" s="65"/>
    </row>
    <row r="114" spans="1:9" ht="14.25">
      <c r="A114" s="65"/>
      <c r="B114" s="65"/>
      <c r="C114" s="65"/>
      <c r="E114" s="65"/>
      <c r="F114" s="65"/>
      <c r="G114" s="65"/>
      <c r="H114" s="65"/>
      <c r="I114" s="65"/>
    </row>
    <row r="115" spans="1:9" ht="14.25">
      <c r="A115" s="65"/>
      <c r="B115" s="65"/>
      <c r="C115" s="65"/>
      <c r="E115" s="65"/>
      <c r="F115" s="65"/>
      <c r="G115" s="65"/>
      <c r="H115" s="65"/>
      <c r="I115" s="65"/>
    </row>
    <row r="116" spans="1:9" ht="14.25">
      <c r="A116" s="65"/>
      <c r="B116" s="65"/>
      <c r="C116" s="65"/>
      <c r="E116" s="65"/>
      <c r="F116" s="65"/>
      <c r="G116" s="65"/>
      <c r="H116" s="65"/>
      <c r="I116" s="65"/>
    </row>
    <row r="117" spans="1:9" ht="14.25">
      <c r="A117" s="65"/>
      <c r="B117" s="65"/>
      <c r="C117" s="65"/>
      <c r="E117" s="65"/>
      <c r="F117" s="65"/>
      <c r="G117" s="65"/>
      <c r="H117" s="65"/>
      <c r="I117" s="65"/>
    </row>
    <row r="118" spans="1:9" ht="14.25">
      <c r="A118" s="65"/>
      <c r="B118" s="65"/>
      <c r="C118" s="65"/>
      <c r="E118" s="65"/>
      <c r="F118" s="65"/>
      <c r="G118" s="65"/>
      <c r="H118" s="65"/>
      <c r="I118" s="65"/>
    </row>
    <row r="119" spans="1:9" ht="14.25">
      <c r="A119" s="65"/>
      <c r="B119" s="65"/>
      <c r="C119" s="65"/>
      <c r="E119" s="65"/>
      <c r="F119" s="65"/>
      <c r="G119" s="65"/>
      <c r="H119" s="65"/>
      <c r="I119" s="65"/>
    </row>
    <row r="120" spans="1:9" ht="14.25">
      <c r="A120" s="65"/>
      <c r="B120" s="65"/>
      <c r="C120" s="65"/>
      <c r="E120" s="65"/>
      <c r="F120" s="65"/>
      <c r="G120" s="65"/>
      <c r="H120" s="65"/>
      <c r="I120" s="65"/>
    </row>
    <row r="121" spans="1:9" ht="14.25">
      <c r="A121" s="65"/>
      <c r="B121" s="65"/>
      <c r="C121" s="65"/>
      <c r="E121" s="65"/>
      <c r="F121" s="65"/>
      <c r="G121" s="65"/>
      <c r="H121" s="65"/>
      <c r="I121" s="65"/>
    </row>
    <row r="122" spans="1:9" ht="14.25">
      <c r="A122" s="65"/>
      <c r="B122" s="65"/>
      <c r="C122" s="65"/>
      <c r="E122" s="65"/>
      <c r="F122" s="65"/>
      <c r="G122" s="65"/>
      <c r="H122" s="65"/>
      <c r="I122" s="65"/>
    </row>
    <row r="123" spans="1:9" ht="14.25">
      <c r="A123" s="65"/>
      <c r="B123" s="65"/>
      <c r="C123" s="65"/>
      <c r="E123" s="65"/>
      <c r="F123" s="65"/>
      <c r="G123" s="65"/>
      <c r="H123" s="65"/>
      <c r="I123" s="65"/>
    </row>
    <row r="124" spans="1:9" ht="14.25">
      <c r="A124" s="65"/>
      <c r="B124" s="65"/>
      <c r="C124" s="65"/>
      <c r="E124" s="65"/>
      <c r="F124" s="65"/>
      <c r="G124" s="65"/>
      <c r="H124" s="65"/>
      <c r="I124" s="65"/>
    </row>
    <row r="125" spans="1:9" ht="14.25">
      <c r="A125" s="65"/>
      <c r="B125" s="65"/>
      <c r="C125" s="65"/>
      <c r="E125" s="65"/>
      <c r="F125" s="65"/>
      <c r="G125" s="65"/>
      <c r="H125" s="65"/>
      <c r="I125" s="65"/>
    </row>
    <row r="126" spans="1:9" ht="14.25">
      <c r="A126" s="65"/>
      <c r="B126" s="65"/>
      <c r="C126" s="65"/>
      <c r="E126" s="65"/>
      <c r="F126" s="65"/>
      <c r="G126" s="65"/>
      <c r="H126" s="65"/>
      <c r="I126" s="65"/>
    </row>
    <row r="127" spans="1:9" ht="14.25">
      <c r="A127" s="65"/>
      <c r="B127" s="65"/>
      <c r="C127" s="65"/>
      <c r="E127" s="65"/>
      <c r="F127" s="65"/>
      <c r="G127" s="65"/>
      <c r="H127" s="65"/>
      <c r="I127" s="65"/>
    </row>
    <row r="128" spans="1:9" ht="14.25">
      <c r="A128" s="65"/>
      <c r="B128" s="65"/>
      <c r="C128" s="65"/>
      <c r="E128" s="65"/>
      <c r="F128" s="65"/>
      <c r="G128" s="65"/>
      <c r="H128" s="65"/>
      <c r="I128" s="65"/>
    </row>
    <row r="129" ht="15">
      <c r="A129" s="100"/>
    </row>
    <row r="130" ht="15">
      <c r="A130" s="100"/>
    </row>
    <row r="131" ht="15">
      <c r="A131" s="100"/>
    </row>
    <row r="132" ht="15">
      <c r="A132" s="100"/>
    </row>
    <row r="133" ht="15">
      <c r="A133" s="100"/>
    </row>
    <row r="134" ht="15">
      <c r="A134" s="100"/>
    </row>
    <row r="135" ht="15">
      <c r="A135" s="100"/>
    </row>
    <row r="136" ht="15">
      <c r="A136" s="100"/>
    </row>
    <row r="137" ht="15">
      <c r="A137" s="100"/>
    </row>
    <row r="138" ht="15">
      <c r="A138" s="100"/>
    </row>
    <row r="139" ht="15">
      <c r="A139" s="100"/>
    </row>
    <row r="140" ht="15">
      <c r="A140" s="100"/>
    </row>
    <row r="141" ht="15">
      <c r="A141" s="100"/>
    </row>
    <row r="142" ht="15">
      <c r="A142" s="100"/>
    </row>
    <row r="143" ht="15">
      <c r="A143" s="100"/>
    </row>
    <row r="144" ht="15">
      <c r="A144" s="100"/>
    </row>
    <row r="145" ht="15">
      <c r="A145" s="100"/>
    </row>
    <row r="146" ht="15">
      <c r="A146" s="100"/>
    </row>
    <row r="147" ht="15">
      <c r="A147" s="100"/>
    </row>
  </sheetData>
  <sheetProtection password="C572" sheet="1" objects="1" scenarios="1"/>
  <mergeCells count="3">
    <mergeCell ref="A1:H1"/>
    <mergeCell ref="G104:H104"/>
    <mergeCell ref="A2:H2"/>
  </mergeCells>
  <printOptions/>
  <pageMargins left="0.29" right="0.25" top="0.26" bottom="0.27" header="0.17" footer="0.17"/>
  <pageSetup orientation="portrait" paperSize="9" scale="80" r:id="rId4"/>
  <drawing r:id="rId3"/>
  <legacyDrawing r:id="rId2"/>
  <oleObjects>
    <oleObject progId="Word.Picture.8" shapeId="1352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OWK OHP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OWK OHP</dc:creator>
  <cp:keywords/>
  <dc:description/>
  <cp:lastModifiedBy>OWK OHP</cp:lastModifiedBy>
  <cp:lastPrinted>2014-02-19T13:47:46Z</cp:lastPrinted>
  <dcterms:created xsi:type="dcterms:W3CDTF">2011-03-02T12:25:57Z</dcterms:created>
  <dcterms:modified xsi:type="dcterms:W3CDTF">2014-02-20T08:23:57Z</dcterms:modified>
  <cp:category/>
  <cp:version/>
  <cp:contentType/>
  <cp:contentStatus/>
</cp:coreProperties>
</file>