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480" windowHeight="11640" activeTab="7"/>
  </bookViews>
  <sheets>
    <sheet name="Pakiet 1b" sheetId="1" r:id="rId1"/>
    <sheet name="Pakiet 2a" sheetId="2" r:id="rId2"/>
    <sheet name="Pakiet 2b" sheetId="3" r:id="rId3"/>
    <sheet name="Papier 5a" sheetId="4" r:id="rId4"/>
    <sheet name="Pakiet 6a" sheetId="5" r:id="rId5"/>
    <sheet name="Pakiet 7a" sheetId="6" r:id="rId6"/>
    <sheet name="Pakiet 7b" sheetId="7" r:id="rId7"/>
    <sheet name="Pakiet 11b" sheetId="8" r:id="rId8"/>
  </sheets>
  <definedNames/>
  <calcPr fullCalcOnLoad="1"/>
</workbook>
</file>

<file path=xl/sharedStrings.xml><?xml version="1.0" encoding="utf-8"?>
<sst xmlns="http://schemas.openxmlformats.org/spreadsheetml/2006/main" count="529" uniqueCount="187">
  <si>
    <t>Pakiet/Lp.</t>
  </si>
  <si>
    <t>Produkt</t>
  </si>
  <si>
    <t>Jednostka miary</t>
  </si>
  <si>
    <t>Minimalny termin przydatności do spożycia od daty dostawy</t>
  </si>
  <si>
    <t>Sposób, częstotliwość i szybkość realizacji zamówienia dla Namysłów</t>
  </si>
  <si>
    <t>Sposób, częstotliwość i szybkość realizacji zamówienia dla Olesno</t>
  </si>
  <si>
    <t>I</t>
  </si>
  <si>
    <t>Zamówienie telefoniczne, produkty przywożone przez kontrahenta od 3 do 5 razy w tygodniu. Realizacja dostawy dzień po zamówieniu.</t>
  </si>
  <si>
    <t>Zamówienie telefoniczne, produkty przywożone przez kontrahenta od 1 do 2 razy w tygodniu. Realizacja dostawy dzień po zamówieniu.</t>
  </si>
  <si>
    <t>1.</t>
  </si>
  <si>
    <t>Mleko - folia 2% 0,9l pasteryzowane</t>
  </si>
  <si>
    <t>szt.</t>
  </si>
  <si>
    <t>5 dni</t>
  </si>
  <si>
    <t>2.</t>
  </si>
  <si>
    <t>Mleko – karton 2% 1l UHT</t>
  </si>
  <si>
    <t>6 m-cy</t>
  </si>
  <si>
    <t>3.</t>
  </si>
  <si>
    <t>Masło – 200g min. 70 %tł.</t>
  </si>
  <si>
    <t>szt</t>
  </si>
  <si>
    <t>30 dni</t>
  </si>
  <si>
    <t>4.</t>
  </si>
  <si>
    <t>5.</t>
  </si>
  <si>
    <t>Margaryna – 250g</t>
  </si>
  <si>
    <t>6.</t>
  </si>
  <si>
    <t>Jogurt naturalny – 400g</t>
  </si>
  <si>
    <t>10 dni</t>
  </si>
  <si>
    <t>7.</t>
  </si>
  <si>
    <t>10dni</t>
  </si>
  <si>
    <t>8.</t>
  </si>
  <si>
    <t>Jogurt owocowy – 150g min. 2% wsad owoców</t>
  </si>
  <si>
    <t>Serek homogenizowany – 150g</t>
  </si>
  <si>
    <t>kg</t>
  </si>
  <si>
    <t>10.</t>
  </si>
  <si>
    <t>11.</t>
  </si>
  <si>
    <t>12.</t>
  </si>
  <si>
    <t>13.</t>
  </si>
  <si>
    <t>Śmietana – 12% 400g</t>
  </si>
  <si>
    <t>14.</t>
  </si>
  <si>
    <t>Śmietana – 18% 400g</t>
  </si>
  <si>
    <t>15.</t>
  </si>
  <si>
    <t>Śmietana kremowa – 30% 500g</t>
  </si>
  <si>
    <t>16.</t>
  </si>
  <si>
    <t>Śmietanka do kawy 10g</t>
  </si>
  <si>
    <t>6 m-c</t>
  </si>
  <si>
    <t>Ser twarogowy półtłusty w pergaminie</t>
  </si>
  <si>
    <t>Ser kanapkowy – 150g</t>
  </si>
  <si>
    <t>Serek wiejski – 150g</t>
  </si>
  <si>
    <t>Ser pleśniowy – 150g</t>
  </si>
  <si>
    <t>20 dni</t>
  </si>
  <si>
    <t>Ser żółty wędzony blok</t>
  </si>
  <si>
    <t>Serek topiony krążki – 200g</t>
  </si>
  <si>
    <t>serek topiony bloczek – 100g</t>
  </si>
  <si>
    <t>Drożdże-100g</t>
  </si>
  <si>
    <t>Ser typu feta-270g</t>
  </si>
  <si>
    <t>1 m-c</t>
  </si>
  <si>
    <t>II</t>
  </si>
  <si>
    <t>Drób</t>
  </si>
  <si>
    <t>Filet z kurczaka</t>
  </si>
  <si>
    <t>2 dni</t>
  </si>
  <si>
    <t>Skrzydełka z kurczaka</t>
  </si>
  <si>
    <t>Ćwiartki z kurczaka</t>
  </si>
  <si>
    <t>Podudzie z kurczaka</t>
  </si>
  <si>
    <t>Wątroba drobiowa</t>
  </si>
  <si>
    <t>Żołądki drobiowe</t>
  </si>
  <si>
    <t>Kurczak cały</t>
  </si>
  <si>
    <t>3 dni</t>
  </si>
  <si>
    <t>V</t>
  </si>
  <si>
    <t>Marchew</t>
  </si>
  <si>
    <t>2 tyg</t>
  </si>
  <si>
    <t>Pietruszka korzeń</t>
  </si>
  <si>
    <t>Seler korzeń</t>
  </si>
  <si>
    <t>Buraki</t>
  </si>
  <si>
    <t>Cebula</t>
  </si>
  <si>
    <t>Cukinia w sezonie</t>
  </si>
  <si>
    <t>Kapusta czerwona</t>
  </si>
  <si>
    <t>Kapusta pekińska</t>
  </si>
  <si>
    <t>7 dni</t>
  </si>
  <si>
    <t>Kapusta włoska</t>
  </si>
  <si>
    <t>Rzodkiewka-pęczek 8-9 szt</t>
  </si>
  <si>
    <t>Rzodkiew biała</t>
  </si>
  <si>
    <t>Sałata zielona</t>
  </si>
  <si>
    <t>Sałata lodowa</t>
  </si>
  <si>
    <t>Pieczarki</t>
  </si>
  <si>
    <t>Natka pietruszki-pęczek</t>
  </si>
  <si>
    <t>Koper-pęczek</t>
  </si>
  <si>
    <t>Szczypior – pęczek</t>
  </si>
  <si>
    <t>Natka pietruszki-dekoracyjna</t>
  </si>
  <si>
    <t>Cebula czerwona</t>
  </si>
  <si>
    <t>Ogórki szklarniowe długie</t>
  </si>
  <si>
    <t>Ziemniaki młode (w sezonie V-VII)</t>
  </si>
  <si>
    <t>1m-c</t>
  </si>
  <si>
    <t>VI</t>
  </si>
  <si>
    <t>Banan</t>
  </si>
  <si>
    <t>4 dni</t>
  </si>
  <si>
    <t>Ananas</t>
  </si>
  <si>
    <t>Gruszka</t>
  </si>
  <si>
    <t>Jabłko</t>
  </si>
  <si>
    <t>Pomarańcza</t>
  </si>
  <si>
    <t>Mandarynka</t>
  </si>
  <si>
    <t>Winogrona białe</t>
  </si>
  <si>
    <t>Arbuz w sezonie</t>
  </si>
  <si>
    <t>Śliwka węgierka w sezonie</t>
  </si>
  <si>
    <t>Truskawka w sezonie</t>
  </si>
  <si>
    <t>1 dzień</t>
  </si>
  <si>
    <t>Rabarbar w sezonie</t>
  </si>
  <si>
    <t>VII</t>
  </si>
  <si>
    <t>litr</t>
  </si>
  <si>
    <t>NABIAŁ</t>
  </si>
  <si>
    <t>WARZYWA ŚWIEŻE</t>
  </si>
  <si>
    <t>OWOCE</t>
  </si>
  <si>
    <t>Serca drobiowe</t>
  </si>
  <si>
    <t>Porcja rosołowa z kurczaka</t>
  </si>
  <si>
    <t>Wiśnie w sezonie</t>
  </si>
  <si>
    <t>Ziemniaki jadalne I klasa</t>
  </si>
  <si>
    <t>Mix tłuszczy do smarowania 200g</t>
  </si>
  <si>
    <t>Mix tłuszczy do smarowania 500g</t>
  </si>
  <si>
    <t>wyrób seropodobny</t>
  </si>
  <si>
    <t>Czosnek (od września do maja)</t>
  </si>
  <si>
    <t>Czosnek (od czerwca do sierpnia)</t>
  </si>
  <si>
    <t xml:space="preserve">Kapusta biała </t>
  </si>
  <si>
    <t>Kapusta biała młoda</t>
  </si>
  <si>
    <t>Kapusta kiszona- wiadro</t>
  </si>
  <si>
    <t>Ogórki kiszone – wiadro</t>
  </si>
  <si>
    <t>Pomidory w sezonie od lipca do października</t>
  </si>
  <si>
    <t>Ogórki gruntowe od lipca do października</t>
  </si>
  <si>
    <t>Papryka od sierpnia do listopada</t>
  </si>
  <si>
    <t>Papryka od grudnia do lipca</t>
  </si>
  <si>
    <t>Brokuł (od maja do października)</t>
  </si>
  <si>
    <t>Kalafior (od maja do października)</t>
  </si>
  <si>
    <t>Cytryna</t>
  </si>
  <si>
    <t xml:space="preserve">Ser żółty blok </t>
  </si>
  <si>
    <t xml:space="preserve">Por </t>
  </si>
  <si>
    <t>Botwinka w sezonie (pęczek)</t>
  </si>
  <si>
    <t>Pomidory koktailowe</t>
  </si>
  <si>
    <t>Seler naciowy (pęczek)</t>
  </si>
  <si>
    <t>Brzoskwinia</t>
  </si>
  <si>
    <t xml:space="preserve">Nektaryna </t>
  </si>
  <si>
    <t xml:space="preserve">Kiwi </t>
  </si>
  <si>
    <t>Pomidory poza sezonem</t>
  </si>
  <si>
    <t>ZIEMNIAKI</t>
  </si>
  <si>
    <t>9.</t>
  </si>
  <si>
    <t>Kefir naturalny - 1l</t>
  </si>
  <si>
    <t>Zamówienie telefoniczne, produkty przywożone przez kontrahenta od 2 do 3 razy w tygodniu. Realizacja dostawy dzień po zamówieniu.</t>
  </si>
  <si>
    <t>RAZEM WARTOŚC BRUTTO DLA PAKIETU 1b</t>
  </si>
  <si>
    <t>RAZEM WARTOŚĆ BRUTTO DLA PAKIETU 2a</t>
  </si>
  <si>
    <t>RAZEM WARTOŚĆ BRUTTO DLA PAKIETU 2b</t>
  </si>
  <si>
    <t>RAZEM WARTOŚĆ BRUTTO DLA PAKIETU 5a</t>
  </si>
  <si>
    <t>RAZEM WARTOŚĆ BRUTTO DLA PAKIETU 6a</t>
  </si>
  <si>
    <t>RAZEM WARTOŚĆ BRUTTO DLA PAKIETU 7a</t>
  </si>
  <si>
    <t>RAZEM WARTOŚĆ BRUTTO DLA PAKIETU 7b</t>
  </si>
  <si>
    <t>Szacowana roczna ilość Olesno</t>
  </si>
  <si>
    <t>Szacowana roczna ilość Namysłów</t>
  </si>
  <si>
    <t>Załącznik nr 1</t>
  </si>
  <si>
    <t>FORMULARZ CENOWY</t>
  </si>
  <si>
    <t>Załącznik nr 2</t>
  </si>
  <si>
    <t>Pakiet nr 1 b- Dostawa nabiału Namysłów</t>
  </si>
  <si>
    <t>ZESTAWIENIE DLA PAKIETU NR  1 b</t>
  </si>
  <si>
    <t>Załącznik nr 3</t>
  </si>
  <si>
    <t>Załącznik nr 4</t>
  </si>
  <si>
    <t>Pakiet nr 2 a- Dostawa drobiu Olesno</t>
  </si>
  <si>
    <t>ZESTAWIENIE DLA PAKIETU NR  2 a</t>
  </si>
  <si>
    <t>Załącznik nr 5</t>
  </si>
  <si>
    <t>Pakiet nr 2 b- Dostawa drobiu Namysłów</t>
  </si>
  <si>
    <t>ZESTAWIENIE DLA PAKIETU NR  2 b</t>
  </si>
  <si>
    <t>Załącznik nr 6</t>
  </si>
  <si>
    <t>Załącznik nr 7</t>
  </si>
  <si>
    <t>Pakiet nr 5 a- Dostawa warzyw świeżych Olesno</t>
  </si>
  <si>
    <t>ZESTAWIENIE DLA PAKIETU NR  5 a</t>
  </si>
  <si>
    <t>Pakiet nr 6 a- Dostawa ziemniaków Olesno</t>
  </si>
  <si>
    <t>ZESTAWIENIE DLA PAKIETU NR  6 a</t>
  </si>
  <si>
    <t>Pakiet nr 7 a- Dostawa owoców Olesno</t>
  </si>
  <si>
    <t>ZESTAWIENIE DLA PAKIETU NR  7 a</t>
  </si>
  <si>
    <t>Pakiet nr 7 b- Dostawa owoców Namysłów</t>
  </si>
  <si>
    <t>ZESTAWIENIE DLA PAKIETU NR  7 b</t>
  </si>
  <si>
    <t>…………………………………….</t>
  </si>
  <si>
    <t>data, podpis i pieczęć Wykonawcy</t>
  </si>
  <si>
    <t>Cena jednostkowa netto</t>
  </si>
  <si>
    <t>Cena jednostkowa brutto</t>
  </si>
  <si>
    <t>Wartość zamówienia brutto</t>
  </si>
  <si>
    <t xml:space="preserve">ZESTAWIENIE DLA PAKIETU NR  11 b </t>
  </si>
  <si>
    <t>Pakiet nr 11 b- Dostawa jaj Namysłów</t>
  </si>
  <si>
    <t>XI</t>
  </si>
  <si>
    <t>JAJA</t>
  </si>
  <si>
    <t>Jaja rozmiaru L</t>
  </si>
  <si>
    <t>Zamówienie telefoniczne, produkty przywożone przez kontrahenta od 1 do2 razy w tygodniu. Realizacja dostawy dzień po zamówieniu.</t>
  </si>
  <si>
    <t>RAZEM WARTOŚĆ BRUTTO DLA PAKIETU 11b</t>
  </si>
  <si>
    <t>Załącznik nr 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</si>
</sst>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zcionka tekstu podstawowego"/>
      <family val="2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51" applyFont="1" applyBorder="1" applyAlignment="1">
      <alignment vertical="top" wrapText="1"/>
      <protection/>
    </xf>
    <xf numFmtId="0" fontId="2" fillId="0" borderId="11" xfId="51" applyFont="1" applyBorder="1" applyAlignment="1">
      <alignment vertical="top" wrapText="1"/>
      <protection/>
    </xf>
    <xf numFmtId="0" fontId="2" fillId="0" borderId="11" xfId="51" applyFont="1" applyFill="1" applyBorder="1" applyAlignment="1">
      <alignment vertical="top" wrapText="1"/>
      <protection/>
    </xf>
    <xf numFmtId="164" fontId="2" fillId="0" borderId="11" xfId="51" applyNumberFormat="1" applyFont="1" applyFill="1" applyBorder="1" applyAlignment="1">
      <alignment vertical="top" wrapText="1"/>
      <protection/>
    </xf>
    <xf numFmtId="0" fontId="1" fillId="0" borderId="0" xfId="51">
      <alignment/>
      <protection/>
    </xf>
    <xf numFmtId="0" fontId="2" fillId="0" borderId="12" xfId="51" applyFont="1" applyBorder="1" applyAlignment="1">
      <alignment vertical="top" wrapText="1"/>
      <protection/>
    </xf>
    <xf numFmtId="0" fontId="2" fillId="7" borderId="13" xfId="51" applyFont="1" applyFill="1" applyBorder="1" applyAlignment="1">
      <alignment vertical="top" wrapText="1"/>
      <protection/>
    </xf>
    <xf numFmtId="164" fontId="2" fillId="7" borderId="13" xfId="51" applyNumberFormat="1" applyFont="1" applyFill="1" applyBorder="1" applyAlignment="1">
      <alignment vertical="top" wrapText="1"/>
      <protection/>
    </xf>
    <xf numFmtId="164" fontId="1" fillId="0" borderId="0" xfId="51" applyNumberFormat="1">
      <alignment/>
      <protection/>
    </xf>
    <xf numFmtId="164" fontId="2" fillId="15" borderId="13" xfId="51" applyNumberFormat="1" applyFont="1" applyFill="1" applyBorder="1" applyAlignment="1">
      <alignment vertical="top" wrapText="1"/>
      <protection/>
    </xf>
    <xf numFmtId="0" fontId="1" fillId="0" borderId="0" xfId="51" applyProtection="1">
      <alignment/>
      <protection locked="0"/>
    </xf>
    <xf numFmtId="0" fontId="1" fillId="24" borderId="0" xfId="51" applyFill="1" applyBorder="1" applyProtection="1">
      <alignment/>
      <protection locked="0"/>
    </xf>
    <xf numFmtId="0" fontId="2" fillId="7" borderId="11" xfId="51" applyFont="1" applyFill="1" applyBorder="1" applyAlignment="1">
      <alignment horizontal="center" vertical="top" wrapText="1"/>
      <protection/>
    </xf>
    <xf numFmtId="0" fontId="3" fillId="0" borderId="14" xfId="51" applyFont="1" applyBorder="1" applyAlignment="1">
      <alignment vertical="top" wrapText="1"/>
      <protection/>
    </xf>
    <xf numFmtId="0" fontId="1" fillId="24" borderId="15" xfId="51" applyFill="1" applyBorder="1" applyProtection="1">
      <alignment/>
      <protection locked="0"/>
    </xf>
    <xf numFmtId="0" fontId="6" fillId="0" borderId="0" xfId="51" applyFont="1">
      <alignment/>
      <protection/>
    </xf>
    <xf numFmtId="0" fontId="6" fillId="0" borderId="0" xfId="51" applyFont="1" applyAlignment="1">
      <alignment wrapText="1"/>
      <protection/>
    </xf>
    <xf numFmtId="164" fontId="6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7" fillId="0" borderId="0" xfId="51" applyFont="1" applyAlignment="1">
      <alignment wrapText="1"/>
      <protection/>
    </xf>
    <xf numFmtId="164" fontId="8" fillId="0" borderId="0" xfId="51" applyNumberFormat="1" applyFont="1">
      <alignment/>
      <protection/>
    </xf>
    <xf numFmtId="0" fontId="8" fillId="0" borderId="0" xfId="51" applyFont="1" applyBorder="1" applyAlignment="1">
      <alignment horizontal="center"/>
      <protection/>
    </xf>
    <xf numFmtId="0" fontId="6" fillId="0" borderId="0" xfId="51" applyFont="1" applyAlignment="1" applyProtection="1">
      <alignment/>
      <protection/>
    </xf>
    <xf numFmtId="0" fontId="6" fillId="0" borderId="0" xfId="51" applyFont="1" applyBorder="1" applyAlignment="1" applyProtection="1">
      <alignment/>
      <protection/>
    </xf>
    <xf numFmtId="0" fontId="7" fillId="0" borderId="0" xfId="51" applyFont="1" applyBorder="1" applyAlignment="1" applyProtection="1">
      <alignment/>
      <protection/>
    </xf>
    <xf numFmtId="0" fontId="6" fillId="0" borderId="0" xfId="51" applyFont="1" applyBorder="1" applyAlignment="1" applyProtection="1">
      <alignment/>
      <protection/>
    </xf>
    <xf numFmtId="0" fontId="8" fillId="0" borderId="0" xfId="51" applyFont="1" applyBorder="1" applyAlignment="1" applyProtection="1">
      <alignment horizontal="center"/>
      <protection/>
    </xf>
    <xf numFmtId="9" fontId="6" fillId="0" borderId="0" xfId="51" applyNumberFormat="1" applyFont="1" applyBorder="1" applyAlignment="1" applyProtection="1">
      <alignment/>
      <protection/>
    </xf>
    <xf numFmtId="164" fontId="6" fillId="0" borderId="0" xfId="51" applyNumberFormat="1" applyFont="1" applyBorder="1" applyAlignment="1" applyProtection="1">
      <alignment/>
      <protection/>
    </xf>
    <xf numFmtId="0" fontId="9" fillId="0" borderId="0" xfId="51" applyFont="1" applyBorder="1">
      <alignment/>
      <protection/>
    </xf>
    <xf numFmtId="0" fontId="7" fillId="0" borderId="0" xfId="51" applyFont="1" applyBorder="1">
      <alignment/>
      <protection/>
    </xf>
    <xf numFmtId="0" fontId="6" fillId="0" borderId="0" xfId="51" applyFont="1" applyProtection="1">
      <alignment/>
      <protection locked="0"/>
    </xf>
    <xf numFmtId="0" fontId="10" fillId="0" borderId="0" xfId="0" applyFont="1" applyAlignment="1">
      <alignment/>
    </xf>
    <xf numFmtId="164" fontId="3" fillId="0" borderId="13" xfId="51" applyNumberFormat="1" applyFont="1" applyBorder="1" applyAlignment="1" applyProtection="1">
      <alignment vertical="top" wrapText="1"/>
      <protection locked="0"/>
    </xf>
    <xf numFmtId="164" fontId="3" fillId="0" borderId="10" xfId="51" applyNumberFormat="1" applyFont="1" applyBorder="1" applyAlignment="1" applyProtection="1">
      <alignment vertical="top" wrapText="1"/>
      <protection locked="0"/>
    </xf>
    <xf numFmtId="164" fontId="3" fillId="0" borderId="13" xfId="51" applyNumberFormat="1" applyFont="1" applyFill="1" applyBorder="1" applyAlignment="1" applyProtection="1">
      <alignment vertical="top" wrapText="1"/>
      <protection locked="0"/>
    </xf>
    <xf numFmtId="0" fontId="2" fillId="0" borderId="12" xfId="51" applyFont="1" applyBorder="1" applyAlignment="1" applyProtection="1">
      <alignment vertical="top" wrapText="1"/>
      <protection/>
    </xf>
    <xf numFmtId="0" fontId="2" fillId="0" borderId="13" xfId="51" applyFont="1" applyBorder="1" applyAlignment="1" applyProtection="1">
      <alignment vertical="top" wrapText="1"/>
      <protection/>
    </xf>
    <xf numFmtId="0" fontId="3" fillId="0" borderId="13" xfId="51" applyFont="1" applyBorder="1" applyAlignment="1" applyProtection="1">
      <alignment vertical="top" wrapText="1"/>
      <protection/>
    </xf>
    <xf numFmtId="0" fontId="3" fillId="0" borderId="12" xfId="51" applyFont="1" applyBorder="1" applyAlignment="1" applyProtection="1">
      <alignment vertical="top" wrapText="1"/>
      <protection/>
    </xf>
    <xf numFmtId="3" fontId="3" fillId="0" borderId="13" xfId="51" applyNumberFormat="1" applyFont="1" applyBorder="1" applyAlignment="1" applyProtection="1">
      <alignment vertical="top" wrapText="1"/>
      <protection/>
    </xf>
    <xf numFmtId="0" fontId="3" fillId="0" borderId="13" xfId="51" applyFont="1" applyFill="1" applyBorder="1" applyAlignment="1" applyProtection="1">
      <alignment vertical="top" wrapText="1"/>
      <protection/>
    </xf>
    <xf numFmtId="0" fontId="3" fillId="0" borderId="13" xfId="51" applyFont="1" applyFill="1" applyBorder="1" applyAlignment="1" applyProtection="1">
      <alignment vertical="top" shrinkToFit="1"/>
      <protection/>
    </xf>
    <xf numFmtId="0" fontId="4" fillId="15" borderId="16" xfId="51" applyFont="1" applyFill="1" applyBorder="1" applyAlignment="1">
      <alignment horizontal="center" vertical="top" wrapText="1"/>
      <protection/>
    </xf>
    <xf numFmtId="0" fontId="4" fillId="15" borderId="17" xfId="51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15" borderId="16" xfId="51" applyFont="1" applyFill="1" applyBorder="1" applyAlignment="1">
      <alignment horizontal="center" vertical="top" wrapText="1"/>
      <protection/>
    </xf>
    <xf numFmtId="0" fontId="2" fillId="15" borderId="17" xfId="51" applyFont="1" applyFill="1" applyBorder="1" applyAlignment="1">
      <alignment horizontal="center" vertical="top" wrapText="1"/>
      <protection/>
    </xf>
    <xf numFmtId="164" fontId="6" fillId="0" borderId="0" xfId="51" applyNumberFormat="1" applyFont="1" applyProtection="1">
      <alignment/>
      <protection/>
    </xf>
    <xf numFmtId="9" fontId="6" fillId="0" borderId="0" xfId="51" applyNumberFormat="1" applyFont="1" applyProtection="1">
      <alignment/>
      <protection/>
    </xf>
    <xf numFmtId="0" fontId="6" fillId="0" borderId="0" xfId="51" applyFont="1" applyProtection="1">
      <alignment/>
      <protection/>
    </xf>
    <xf numFmtId="164" fontId="8" fillId="0" borderId="0" xfId="51" applyNumberFormat="1" applyFont="1" applyProtection="1">
      <alignment/>
      <protection/>
    </xf>
    <xf numFmtId="0" fontId="7" fillId="0" borderId="0" xfId="51" applyFont="1" applyBorder="1" applyProtection="1">
      <alignment/>
      <protection/>
    </xf>
    <xf numFmtId="164" fontId="2" fillId="0" borderId="11" xfId="51" applyNumberFormat="1" applyFont="1" applyFill="1" applyBorder="1" applyAlignment="1" applyProtection="1">
      <alignment vertical="top" wrapText="1"/>
      <protection/>
    </xf>
    <xf numFmtId="0" fontId="2" fillId="0" borderId="11" xfId="51" applyFont="1" applyFill="1" applyBorder="1" applyAlignment="1" applyProtection="1">
      <alignment vertical="top" wrapText="1"/>
      <protection/>
    </xf>
    <xf numFmtId="164" fontId="2" fillId="7" borderId="13" xfId="51" applyNumberFormat="1" applyFont="1" applyFill="1" applyBorder="1" applyAlignment="1" applyProtection="1">
      <alignment vertical="top" wrapText="1"/>
      <protection/>
    </xf>
    <xf numFmtId="0" fontId="2" fillId="7" borderId="13" xfId="51" applyFont="1" applyFill="1" applyBorder="1" applyAlignment="1" applyProtection="1">
      <alignment vertical="top" wrapText="1"/>
      <protection/>
    </xf>
    <xf numFmtId="0" fontId="2" fillId="7" borderId="18" xfId="51" applyFont="1" applyFill="1" applyBorder="1" applyAlignment="1" applyProtection="1">
      <alignment vertical="top" wrapText="1"/>
      <protection/>
    </xf>
    <xf numFmtId="164" fontId="3" fillId="0" borderId="13" xfId="51" applyNumberFormat="1" applyFont="1" applyBorder="1" applyAlignment="1" applyProtection="1">
      <alignment vertical="top" wrapText="1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20" xfId="51" applyFont="1" applyBorder="1" applyAlignment="1" applyProtection="1">
      <alignment vertical="center" wrapText="1"/>
      <protection/>
    </xf>
    <xf numFmtId="0" fontId="3" fillId="0" borderId="12" xfId="51" applyFont="1" applyBorder="1" applyAlignment="1" applyProtection="1">
      <alignment vertical="center" wrapText="1"/>
      <protection/>
    </xf>
    <xf numFmtId="164" fontId="2" fillId="15" borderId="13" xfId="51" applyNumberFormat="1" applyFont="1" applyFill="1" applyBorder="1" applyAlignment="1" applyProtection="1">
      <alignment vertical="top" wrapText="1"/>
      <protection/>
    </xf>
    <xf numFmtId="0" fontId="3" fillId="0" borderId="14" xfId="51" applyFont="1" applyBorder="1" applyAlignment="1" applyProtection="1">
      <alignment vertical="top" wrapText="1"/>
      <protection/>
    </xf>
    <xf numFmtId="0" fontId="3" fillId="0" borderId="0" xfId="51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15" borderId="17" xfId="0" applyFill="1" applyBorder="1" applyAlignment="1">
      <alignment vertical="top" wrapText="1"/>
    </xf>
    <xf numFmtId="0" fontId="0" fillId="15" borderId="11" xfId="0" applyFill="1" applyBorder="1" applyAlignment="1">
      <alignment vertical="top" wrapText="1"/>
    </xf>
    <xf numFmtId="0" fontId="6" fillId="0" borderId="0" xfId="51" applyFont="1" applyAlignment="1" applyProtection="1">
      <alignment wrapText="1"/>
      <protection/>
    </xf>
    <xf numFmtId="0" fontId="6" fillId="0" borderId="0" xfId="51" applyFont="1" applyProtection="1">
      <alignment/>
      <protection/>
    </xf>
    <xf numFmtId="0" fontId="7" fillId="0" borderId="0" xfId="51" applyFont="1" applyAlignment="1" applyProtection="1">
      <alignment wrapText="1"/>
      <protection/>
    </xf>
    <xf numFmtId="0" fontId="9" fillId="0" borderId="0" xfId="51" applyFont="1" applyBorder="1" applyProtection="1">
      <alignment/>
      <protection/>
    </xf>
    <xf numFmtId="0" fontId="1" fillId="0" borderId="0" xfId="51" applyProtection="1">
      <alignment/>
      <protection/>
    </xf>
    <xf numFmtId="0" fontId="1" fillId="0" borderId="0" xfId="51" applyAlignment="1" applyProtection="1">
      <alignment wrapText="1"/>
      <protection/>
    </xf>
    <xf numFmtId="0" fontId="2" fillId="0" borderId="10" xfId="51" applyFont="1" applyBorder="1" applyAlignment="1" applyProtection="1">
      <alignment vertical="top" wrapText="1"/>
      <protection/>
    </xf>
    <xf numFmtId="0" fontId="2" fillId="0" borderId="11" xfId="51" applyFont="1" applyBorder="1" applyAlignment="1" applyProtection="1">
      <alignment vertical="top" wrapText="1"/>
      <protection/>
    </xf>
    <xf numFmtId="0" fontId="2" fillId="7" borderId="11" xfId="51" applyFont="1" applyFill="1" applyBorder="1" applyAlignment="1" applyProtection="1">
      <alignment horizontal="center" vertical="top" wrapText="1"/>
      <protection/>
    </xf>
    <xf numFmtId="0" fontId="2" fillId="15" borderId="16" xfId="5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vertical="top" wrapText="1"/>
      <protection/>
    </xf>
    <xf numFmtId="164" fontId="1" fillId="0" borderId="0" xfId="51" applyNumberFormat="1" applyProtection="1">
      <alignment/>
      <protection/>
    </xf>
    <xf numFmtId="9" fontId="1" fillId="0" borderId="0" xfId="51" applyNumberFormat="1" applyProtection="1">
      <alignment/>
      <protection/>
    </xf>
    <xf numFmtId="0" fontId="1" fillId="7" borderId="19" xfId="51" applyFill="1" applyBorder="1" applyProtection="1">
      <alignment/>
      <protection/>
    </xf>
    <xf numFmtId="0" fontId="3" fillId="0" borderId="10" xfId="51" applyFont="1" applyBorder="1" applyAlignment="1" applyProtection="1">
      <alignment vertical="top" wrapText="1"/>
      <protection/>
    </xf>
    <xf numFmtId="0" fontId="1" fillId="24" borderId="20" xfId="51" applyFill="1" applyBorder="1" applyAlignment="1" applyProtection="1">
      <alignment wrapText="1"/>
      <protection/>
    </xf>
    <xf numFmtId="0" fontId="1" fillId="24" borderId="20" xfId="5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24" borderId="15" xfId="51" applyFill="1" applyBorder="1" applyAlignment="1" applyProtection="1">
      <alignment wrapText="1"/>
      <protection/>
    </xf>
    <xf numFmtId="0" fontId="3" fillId="24" borderId="20" xfId="51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3" fontId="3" fillId="0" borderId="13" xfId="51" applyNumberFormat="1" applyFont="1" applyFill="1" applyBorder="1" applyAlignment="1" applyProtection="1">
      <alignment vertical="top" wrapText="1"/>
      <protection/>
    </xf>
    <xf numFmtId="0" fontId="1" fillId="7" borderId="10" xfId="51" applyFill="1" applyBorder="1" applyProtection="1">
      <alignment/>
      <protection/>
    </xf>
    <xf numFmtId="0" fontId="1" fillId="0" borderId="10" xfId="51" applyBorder="1" applyProtection="1">
      <alignment/>
      <protection/>
    </xf>
    <xf numFmtId="0" fontId="1" fillId="24" borderId="19" xfId="51" applyFill="1" applyBorder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2" xfId="51" applyFont="1" applyFill="1" applyBorder="1" applyAlignment="1" applyProtection="1">
      <alignment vertical="top" wrapText="1"/>
      <protection/>
    </xf>
    <xf numFmtId="0" fontId="1" fillId="24" borderId="10" xfId="51" applyFill="1" applyBorder="1" applyProtection="1">
      <alignment/>
      <protection/>
    </xf>
    <xf numFmtId="164" fontId="3" fillId="0" borderId="13" xfId="51" applyNumberFormat="1" applyFont="1" applyFill="1" applyBorder="1" applyAlignment="1" applyProtection="1">
      <alignment vertical="top" wrapText="1"/>
      <protection/>
    </xf>
    <xf numFmtId="0" fontId="1" fillId="24" borderId="20" xfId="51" applyFill="1" applyBorder="1" applyAlignment="1" applyProtection="1">
      <alignment horizontal="center" vertical="center" wrapText="1"/>
      <protection/>
    </xf>
    <xf numFmtId="0" fontId="1" fillId="24" borderId="12" xfId="51" applyFill="1" applyBorder="1" applyProtection="1">
      <alignment/>
      <protection/>
    </xf>
    <xf numFmtId="0" fontId="1" fillId="24" borderId="20" xfId="51" applyFill="1" applyBorder="1" applyProtection="1">
      <alignment/>
      <protection/>
    </xf>
    <xf numFmtId="0" fontId="2" fillId="7" borderId="10" xfId="51" applyFont="1" applyFill="1" applyBorder="1" applyAlignment="1" applyProtection="1">
      <alignment vertical="top" wrapText="1"/>
      <protection/>
    </xf>
    <xf numFmtId="0" fontId="2" fillId="0" borderId="12" xfId="51" applyFont="1" applyFill="1" applyBorder="1" applyAlignment="1" applyProtection="1">
      <alignment vertical="top" wrapText="1"/>
      <protection/>
    </xf>
    <xf numFmtId="0" fontId="2" fillId="0" borderId="13" xfId="51" applyFont="1" applyFill="1" applyBorder="1" applyAlignment="1" applyProtection="1">
      <alignment vertical="top" wrapText="1"/>
      <protection/>
    </xf>
    <xf numFmtId="0" fontId="1" fillId="24" borderId="10" xfId="51" applyFill="1" applyBorder="1" applyAlignment="1" applyProtection="1">
      <alignment horizontal="center" vertical="center" wrapText="1"/>
      <protection/>
    </xf>
    <xf numFmtId="164" fontId="2" fillId="0" borderId="11" xfId="51" applyNumberFormat="1" applyFont="1" applyFill="1" applyBorder="1" applyAlignment="1" applyProtection="1">
      <alignment vertical="top" wrapText="1"/>
      <protection locked="0"/>
    </xf>
    <xf numFmtId="164" fontId="2" fillId="7" borderId="13" xfId="51" applyNumberFormat="1" applyFont="1" applyFill="1" applyBorder="1" applyAlignment="1" applyProtection="1">
      <alignment vertical="top" wrapText="1"/>
      <protection locked="0"/>
    </xf>
    <xf numFmtId="164" fontId="3" fillId="0" borderId="10" xfId="51" applyNumberFormat="1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żywienie przetarg OWK O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17" sqref="F17"/>
    </sheetView>
  </sheetViews>
  <sheetFormatPr defaultColWidth="8.796875" defaultRowHeight="14.25"/>
  <cols>
    <col min="1" max="1" width="5.8984375" style="0" customWidth="1"/>
    <col min="2" max="2" width="33.3984375" style="0" customWidth="1"/>
    <col min="3" max="3" width="7.3984375" style="0" customWidth="1"/>
    <col min="4" max="4" width="6.59765625" style="0" customWidth="1"/>
    <col min="5" max="5" width="7.09765625" style="0" customWidth="1"/>
    <col min="6" max="6" width="7" style="0" customWidth="1"/>
    <col min="7" max="7" width="11.8984375" style="67" customWidth="1"/>
    <col min="8" max="8" width="9" style="67" customWidth="1"/>
    <col min="9" max="9" width="18.09765625" style="67" customWidth="1"/>
  </cols>
  <sheetData>
    <row r="1" spans="1:11" ht="14.25">
      <c r="A1" s="16"/>
      <c r="B1" s="17"/>
      <c r="C1" s="16"/>
      <c r="D1" s="16"/>
      <c r="E1" s="16"/>
      <c r="F1" s="16"/>
      <c r="G1" s="50"/>
      <c r="H1" s="51"/>
      <c r="I1" s="50"/>
      <c r="J1" s="18"/>
      <c r="K1" s="16"/>
    </row>
    <row r="2" spans="1:11" ht="15">
      <c r="A2" s="16"/>
      <c r="B2" s="19"/>
      <c r="C2" s="20"/>
      <c r="D2" s="16"/>
      <c r="E2" s="16"/>
      <c r="F2" s="16"/>
      <c r="G2" s="52"/>
      <c r="H2" s="50"/>
      <c r="I2" s="53" t="s">
        <v>152</v>
      </c>
      <c r="K2" s="21"/>
    </row>
    <row r="3" spans="1:11" ht="15">
      <c r="A3" s="16"/>
      <c r="B3" s="19"/>
      <c r="C3" s="20"/>
      <c r="D3" s="16"/>
      <c r="E3" s="22" t="s">
        <v>153</v>
      </c>
      <c r="F3" s="22"/>
      <c r="G3" s="27"/>
      <c r="H3" s="27"/>
      <c r="I3" s="51"/>
      <c r="J3" s="18"/>
      <c r="K3" s="16"/>
    </row>
    <row r="4" spans="1:11" ht="15">
      <c r="A4" s="23"/>
      <c r="B4" s="24"/>
      <c r="C4" s="25"/>
      <c r="D4" s="26"/>
      <c r="E4" s="27" t="s">
        <v>156</v>
      </c>
      <c r="F4" s="27"/>
      <c r="G4" s="27"/>
      <c r="H4" s="27"/>
      <c r="I4" s="28"/>
      <c r="J4" s="29"/>
      <c r="K4" s="26"/>
    </row>
    <row r="5" spans="1:11" ht="15">
      <c r="A5" s="16"/>
      <c r="B5" s="19"/>
      <c r="C5" s="20"/>
      <c r="D5" s="16"/>
      <c r="E5" s="16"/>
      <c r="F5" s="16"/>
      <c r="G5" s="52"/>
      <c r="H5" s="50"/>
      <c r="I5" s="51"/>
      <c r="J5" s="18"/>
      <c r="K5" s="16"/>
    </row>
    <row r="6" spans="1:11" ht="15">
      <c r="A6" s="16"/>
      <c r="B6" s="30" t="s">
        <v>155</v>
      </c>
      <c r="C6" s="31"/>
      <c r="D6" s="31"/>
      <c r="E6" s="31"/>
      <c r="F6" s="31"/>
      <c r="G6" s="54"/>
      <c r="H6" s="54"/>
      <c r="I6" s="54"/>
      <c r="J6" s="18"/>
      <c r="K6" s="16"/>
    </row>
    <row r="7" spans="1:11" ht="15.75" thickBot="1">
      <c r="A7" s="16"/>
      <c r="B7" s="30"/>
      <c r="C7" s="31"/>
      <c r="D7" s="31"/>
      <c r="E7" s="31"/>
      <c r="F7" s="31"/>
      <c r="G7" s="54"/>
      <c r="H7" s="54"/>
      <c r="I7" s="54"/>
      <c r="J7" s="18"/>
      <c r="K7" s="16"/>
    </row>
    <row r="8" spans="1:9" ht="111" thickBot="1">
      <c r="A8" s="1" t="s">
        <v>0</v>
      </c>
      <c r="B8" s="2" t="s">
        <v>1</v>
      </c>
      <c r="C8" s="3" t="s">
        <v>151</v>
      </c>
      <c r="D8" s="3" t="s">
        <v>2</v>
      </c>
      <c r="E8" s="4" t="s">
        <v>176</v>
      </c>
      <c r="F8" s="4" t="s">
        <v>177</v>
      </c>
      <c r="G8" s="55" t="s">
        <v>178</v>
      </c>
      <c r="H8" s="56" t="s">
        <v>3</v>
      </c>
      <c r="I8" s="56" t="s">
        <v>4</v>
      </c>
    </row>
    <row r="9" spans="1:9" ht="16.5" thickBot="1">
      <c r="A9" s="6"/>
      <c r="B9" s="7"/>
      <c r="C9" s="13"/>
      <c r="D9" s="7"/>
      <c r="E9" s="8"/>
      <c r="F9" s="8"/>
      <c r="G9" s="57"/>
      <c r="H9" s="58"/>
      <c r="I9" s="59"/>
    </row>
    <row r="10" spans="1:9" ht="16.5" thickBot="1">
      <c r="A10" s="37" t="s">
        <v>6</v>
      </c>
      <c r="B10" s="38" t="s">
        <v>107</v>
      </c>
      <c r="C10" s="39"/>
      <c r="D10" s="39"/>
      <c r="E10" s="34"/>
      <c r="F10" s="34"/>
      <c r="G10" s="60"/>
      <c r="H10" s="39"/>
      <c r="I10" s="61" t="s">
        <v>7</v>
      </c>
    </row>
    <row r="11" spans="1:9" ht="16.5" thickBot="1">
      <c r="A11" s="40">
        <v>1</v>
      </c>
      <c r="B11" s="39" t="s">
        <v>10</v>
      </c>
      <c r="C11" s="41">
        <v>800</v>
      </c>
      <c r="D11" s="39" t="s">
        <v>11</v>
      </c>
      <c r="E11" s="34"/>
      <c r="F11" s="34"/>
      <c r="G11" s="60">
        <f>C11*F11</f>
        <v>0</v>
      </c>
      <c r="H11" s="39" t="s">
        <v>12</v>
      </c>
      <c r="I11" s="62"/>
    </row>
    <row r="12" spans="1:9" ht="16.5" thickBot="1">
      <c r="A12" s="40">
        <v>2</v>
      </c>
      <c r="B12" s="39" t="s">
        <v>14</v>
      </c>
      <c r="C12" s="41">
        <v>200</v>
      </c>
      <c r="D12" s="39" t="s">
        <v>11</v>
      </c>
      <c r="E12" s="34"/>
      <c r="F12" s="34"/>
      <c r="G12" s="60">
        <f aca="true" t="shared" si="0" ref="G12:G35">C12*F12</f>
        <v>0</v>
      </c>
      <c r="H12" s="39" t="s">
        <v>15</v>
      </c>
      <c r="I12" s="62"/>
    </row>
    <row r="13" spans="1:9" ht="16.5" thickBot="1">
      <c r="A13" s="40">
        <v>3</v>
      </c>
      <c r="B13" s="39" t="s">
        <v>17</v>
      </c>
      <c r="C13" s="41">
        <v>120</v>
      </c>
      <c r="D13" s="39" t="s">
        <v>18</v>
      </c>
      <c r="E13" s="34"/>
      <c r="F13" s="34"/>
      <c r="G13" s="60">
        <f t="shared" si="0"/>
        <v>0</v>
      </c>
      <c r="H13" s="39" t="s">
        <v>19</v>
      </c>
      <c r="I13" s="62"/>
    </row>
    <row r="14" spans="1:9" ht="16.5" thickBot="1">
      <c r="A14" s="40">
        <v>4</v>
      </c>
      <c r="B14" s="42" t="s">
        <v>114</v>
      </c>
      <c r="C14" s="41">
        <v>50</v>
      </c>
      <c r="D14" s="39" t="s">
        <v>11</v>
      </c>
      <c r="E14" s="34"/>
      <c r="F14" s="34"/>
      <c r="G14" s="60">
        <f t="shared" si="0"/>
        <v>0</v>
      </c>
      <c r="H14" s="39" t="s">
        <v>19</v>
      </c>
      <c r="I14" s="62"/>
    </row>
    <row r="15" spans="1:9" ht="16.5" thickBot="1">
      <c r="A15" s="40">
        <v>5</v>
      </c>
      <c r="B15" s="42" t="s">
        <v>22</v>
      </c>
      <c r="C15" s="41">
        <v>300</v>
      </c>
      <c r="D15" s="39" t="s">
        <v>18</v>
      </c>
      <c r="E15" s="34"/>
      <c r="F15" s="34"/>
      <c r="G15" s="60">
        <f t="shared" si="0"/>
        <v>0</v>
      </c>
      <c r="H15" s="39" t="s">
        <v>19</v>
      </c>
      <c r="I15" s="62"/>
    </row>
    <row r="16" spans="1:9" ht="16.5" thickBot="1">
      <c r="A16" s="40">
        <v>6</v>
      </c>
      <c r="B16" s="42" t="s">
        <v>24</v>
      </c>
      <c r="C16" s="41">
        <v>30</v>
      </c>
      <c r="D16" s="39" t="s">
        <v>18</v>
      </c>
      <c r="E16" s="34"/>
      <c r="F16" s="34"/>
      <c r="G16" s="60">
        <f t="shared" si="0"/>
        <v>0</v>
      </c>
      <c r="H16" s="39" t="s">
        <v>25</v>
      </c>
      <c r="I16" s="62"/>
    </row>
    <row r="17" spans="1:9" ht="16.5" thickBot="1">
      <c r="A17" s="40">
        <v>7</v>
      </c>
      <c r="B17" s="43" t="s">
        <v>29</v>
      </c>
      <c r="C17" s="41">
        <v>600</v>
      </c>
      <c r="D17" s="39" t="s">
        <v>18</v>
      </c>
      <c r="E17" s="34"/>
      <c r="F17" s="34"/>
      <c r="G17" s="60">
        <f t="shared" si="0"/>
        <v>0</v>
      </c>
      <c r="H17" s="39" t="s">
        <v>27</v>
      </c>
      <c r="I17" s="62"/>
    </row>
    <row r="18" spans="1:9" ht="16.5" thickBot="1">
      <c r="A18" s="40">
        <v>8</v>
      </c>
      <c r="B18" s="42" t="s">
        <v>30</v>
      </c>
      <c r="C18" s="41">
        <v>0</v>
      </c>
      <c r="D18" s="39" t="s">
        <v>11</v>
      </c>
      <c r="E18" s="34"/>
      <c r="F18" s="34"/>
      <c r="G18" s="60">
        <f t="shared" si="0"/>
        <v>0</v>
      </c>
      <c r="H18" s="39" t="s">
        <v>25</v>
      </c>
      <c r="I18" s="62"/>
    </row>
    <row r="19" spans="1:9" ht="16.5" thickBot="1">
      <c r="A19" s="40">
        <v>9</v>
      </c>
      <c r="B19" s="42" t="s">
        <v>141</v>
      </c>
      <c r="C19" s="41">
        <v>0</v>
      </c>
      <c r="D19" s="39" t="s">
        <v>106</v>
      </c>
      <c r="E19" s="34"/>
      <c r="F19" s="34"/>
      <c r="G19" s="60">
        <f t="shared" si="0"/>
        <v>0</v>
      </c>
      <c r="H19" s="39" t="s">
        <v>25</v>
      </c>
      <c r="I19" s="62"/>
    </row>
    <row r="20" spans="1:9" ht="16.5" thickBot="1">
      <c r="A20" s="40">
        <v>10</v>
      </c>
      <c r="B20" s="42" t="s">
        <v>115</v>
      </c>
      <c r="C20" s="41">
        <v>700</v>
      </c>
      <c r="D20" s="39" t="s">
        <v>11</v>
      </c>
      <c r="E20" s="34"/>
      <c r="F20" s="34"/>
      <c r="G20" s="60">
        <f t="shared" si="0"/>
        <v>0</v>
      </c>
      <c r="H20" s="39" t="s">
        <v>25</v>
      </c>
      <c r="I20" s="62"/>
    </row>
    <row r="21" spans="1:9" ht="16.5" thickBot="1">
      <c r="A21" s="40">
        <v>11</v>
      </c>
      <c r="B21" s="42" t="s">
        <v>36</v>
      </c>
      <c r="C21" s="41">
        <v>250</v>
      </c>
      <c r="D21" s="39" t="s">
        <v>18</v>
      </c>
      <c r="E21" s="34"/>
      <c r="F21" s="34"/>
      <c r="G21" s="60">
        <f t="shared" si="0"/>
        <v>0</v>
      </c>
      <c r="H21" s="39" t="s">
        <v>25</v>
      </c>
      <c r="I21" s="62"/>
    </row>
    <row r="22" spans="1:9" ht="16.5" thickBot="1">
      <c r="A22" s="40">
        <v>12</v>
      </c>
      <c r="B22" s="42" t="s">
        <v>38</v>
      </c>
      <c r="C22" s="41">
        <v>200</v>
      </c>
      <c r="D22" s="39" t="s">
        <v>18</v>
      </c>
      <c r="E22" s="34"/>
      <c r="F22" s="34"/>
      <c r="G22" s="60">
        <f t="shared" si="0"/>
        <v>0</v>
      </c>
      <c r="H22" s="39" t="s">
        <v>25</v>
      </c>
      <c r="I22" s="62"/>
    </row>
    <row r="23" spans="1:9" ht="16.5" thickBot="1">
      <c r="A23" s="40">
        <v>13</v>
      </c>
      <c r="B23" s="42" t="s">
        <v>40</v>
      </c>
      <c r="C23" s="41">
        <v>10</v>
      </c>
      <c r="D23" s="39" t="s">
        <v>18</v>
      </c>
      <c r="E23" s="34"/>
      <c r="F23" s="34"/>
      <c r="G23" s="60">
        <f t="shared" si="0"/>
        <v>0</v>
      </c>
      <c r="H23" s="39" t="s">
        <v>25</v>
      </c>
      <c r="I23" s="62"/>
    </row>
    <row r="24" spans="1:9" ht="16.5" thickBot="1">
      <c r="A24" s="40">
        <v>14</v>
      </c>
      <c r="B24" s="42" t="s">
        <v>42</v>
      </c>
      <c r="C24" s="41">
        <v>200</v>
      </c>
      <c r="D24" s="39" t="s">
        <v>18</v>
      </c>
      <c r="E24" s="34"/>
      <c r="F24" s="34"/>
      <c r="G24" s="60">
        <f t="shared" si="0"/>
        <v>0</v>
      </c>
      <c r="H24" s="39" t="s">
        <v>43</v>
      </c>
      <c r="I24" s="62"/>
    </row>
    <row r="25" spans="1:9" ht="16.5" thickBot="1">
      <c r="A25" s="40">
        <v>15</v>
      </c>
      <c r="B25" s="42" t="s">
        <v>44</v>
      </c>
      <c r="C25" s="41">
        <v>280</v>
      </c>
      <c r="D25" s="39" t="s">
        <v>31</v>
      </c>
      <c r="E25" s="34"/>
      <c r="F25" s="34"/>
      <c r="G25" s="60">
        <f t="shared" si="0"/>
        <v>0</v>
      </c>
      <c r="H25" s="39" t="s">
        <v>12</v>
      </c>
      <c r="I25" s="62"/>
    </row>
    <row r="26" spans="1:9" ht="16.5" thickBot="1">
      <c r="A26" s="40">
        <v>16</v>
      </c>
      <c r="B26" s="42" t="s">
        <v>45</v>
      </c>
      <c r="C26" s="41">
        <v>80</v>
      </c>
      <c r="D26" s="39" t="s">
        <v>18</v>
      </c>
      <c r="E26" s="34"/>
      <c r="F26" s="34"/>
      <c r="G26" s="60">
        <f t="shared" si="0"/>
        <v>0</v>
      </c>
      <c r="H26" s="39" t="s">
        <v>25</v>
      </c>
      <c r="I26" s="62"/>
    </row>
    <row r="27" spans="1:9" ht="16.5" thickBot="1">
      <c r="A27" s="40">
        <v>17</v>
      </c>
      <c r="B27" s="42" t="s">
        <v>46</v>
      </c>
      <c r="C27" s="41">
        <v>80</v>
      </c>
      <c r="D27" s="39" t="s">
        <v>18</v>
      </c>
      <c r="E27" s="34"/>
      <c r="F27" s="34"/>
      <c r="G27" s="60">
        <f t="shared" si="0"/>
        <v>0</v>
      </c>
      <c r="H27" s="39" t="s">
        <v>12</v>
      </c>
      <c r="I27" s="62"/>
    </row>
    <row r="28" spans="1:9" ht="16.5" thickBot="1">
      <c r="A28" s="40">
        <v>18</v>
      </c>
      <c r="B28" s="42" t="s">
        <v>47</v>
      </c>
      <c r="C28" s="41">
        <v>25</v>
      </c>
      <c r="D28" s="39" t="s">
        <v>18</v>
      </c>
      <c r="E28" s="34"/>
      <c r="F28" s="34"/>
      <c r="G28" s="60">
        <f t="shared" si="0"/>
        <v>0</v>
      </c>
      <c r="H28" s="39" t="s">
        <v>25</v>
      </c>
      <c r="I28" s="62"/>
    </row>
    <row r="29" spans="1:9" ht="16.5" thickBot="1">
      <c r="A29" s="40">
        <v>19</v>
      </c>
      <c r="B29" s="42" t="s">
        <v>130</v>
      </c>
      <c r="C29" s="41">
        <v>110</v>
      </c>
      <c r="D29" s="39" t="s">
        <v>31</v>
      </c>
      <c r="E29" s="34"/>
      <c r="F29" s="34"/>
      <c r="G29" s="60">
        <f t="shared" si="0"/>
        <v>0</v>
      </c>
      <c r="H29" s="39" t="s">
        <v>48</v>
      </c>
      <c r="I29" s="62"/>
    </row>
    <row r="30" spans="1:9" ht="16.5" thickBot="1">
      <c r="A30" s="40">
        <v>20</v>
      </c>
      <c r="B30" s="42" t="s">
        <v>116</v>
      </c>
      <c r="C30" s="41">
        <v>20</v>
      </c>
      <c r="D30" s="39" t="s">
        <v>31</v>
      </c>
      <c r="E30" s="34"/>
      <c r="F30" s="34"/>
      <c r="G30" s="60">
        <f t="shared" si="0"/>
        <v>0</v>
      </c>
      <c r="H30" s="39" t="s">
        <v>48</v>
      </c>
      <c r="I30" s="62"/>
    </row>
    <row r="31" spans="1:9" ht="16.5" thickBot="1">
      <c r="A31" s="40">
        <v>21</v>
      </c>
      <c r="B31" s="42" t="s">
        <v>49</v>
      </c>
      <c r="C31" s="41">
        <v>10</v>
      </c>
      <c r="D31" s="39" t="s">
        <v>31</v>
      </c>
      <c r="E31" s="34"/>
      <c r="F31" s="34"/>
      <c r="G31" s="60">
        <f t="shared" si="0"/>
        <v>0</v>
      </c>
      <c r="H31" s="39" t="s">
        <v>48</v>
      </c>
      <c r="I31" s="62"/>
    </row>
    <row r="32" spans="1:9" ht="16.5" thickBot="1">
      <c r="A32" s="40">
        <v>22</v>
      </c>
      <c r="B32" s="39" t="s">
        <v>50</v>
      </c>
      <c r="C32" s="41">
        <v>200</v>
      </c>
      <c r="D32" s="39" t="s">
        <v>18</v>
      </c>
      <c r="E32" s="34"/>
      <c r="F32" s="34"/>
      <c r="G32" s="60">
        <f t="shared" si="0"/>
        <v>0</v>
      </c>
      <c r="H32" s="39" t="s">
        <v>48</v>
      </c>
      <c r="I32" s="62"/>
    </row>
    <row r="33" spans="1:9" ht="16.5" thickBot="1">
      <c r="A33" s="40">
        <v>23</v>
      </c>
      <c r="B33" s="39" t="s">
        <v>51</v>
      </c>
      <c r="C33" s="41">
        <v>100</v>
      </c>
      <c r="D33" s="39" t="s">
        <v>18</v>
      </c>
      <c r="E33" s="34"/>
      <c r="F33" s="34"/>
      <c r="G33" s="60">
        <f t="shared" si="0"/>
        <v>0</v>
      </c>
      <c r="H33" s="39" t="s">
        <v>48</v>
      </c>
      <c r="I33" s="62"/>
    </row>
    <row r="34" spans="1:9" ht="16.5" thickBot="1">
      <c r="A34" s="40">
        <v>24</v>
      </c>
      <c r="B34" s="39" t="s">
        <v>52</v>
      </c>
      <c r="C34" s="41">
        <v>50</v>
      </c>
      <c r="D34" s="39" t="s">
        <v>18</v>
      </c>
      <c r="E34" s="34"/>
      <c r="F34" s="34"/>
      <c r="G34" s="60">
        <f t="shared" si="0"/>
        <v>0</v>
      </c>
      <c r="H34" s="39" t="s">
        <v>12</v>
      </c>
      <c r="I34" s="62"/>
    </row>
    <row r="35" spans="1:9" ht="16.5" thickBot="1">
      <c r="A35" s="40">
        <v>25</v>
      </c>
      <c r="B35" s="39" t="s">
        <v>53</v>
      </c>
      <c r="C35" s="41">
        <v>10</v>
      </c>
      <c r="D35" s="39" t="s">
        <v>18</v>
      </c>
      <c r="E35" s="34"/>
      <c r="F35" s="34"/>
      <c r="G35" s="60">
        <f t="shared" si="0"/>
        <v>0</v>
      </c>
      <c r="H35" s="39" t="s">
        <v>54</v>
      </c>
      <c r="I35" s="63"/>
    </row>
    <row r="36" spans="1:9" ht="19.5" thickBot="1">
      <c r="A36" s="44" t="s">
        <v>143</v>
      </c>
      <c r="B36" s="45"/>
      <c r="C36" s="46"/>
      <c r="D36" s="46"/>
      <c r="E36" s="46"/>
      <c r="F36" s="47"/>
      <c r="G36" s="64">
        <f>SUM(G11:G35)</f>
        <v>0</v>
      </c>
      <c r="H36" s="65"/>
      <c r="I36" s="66"/>
    </row>
    <row r="40" ht="14.25">
      <c r="F40" t="s">
        <v>174</v>
      </c>
    </row>
    <row r="41" ht="14.25">
      <c r="F41" s="33" t="s">
        <v>175</v>
      </c>
    </row>
  </sheetData>
  <sheetProtection password="8C8D" sheet="1" selectLockedCells="1"/>
  <protectedRanges>
    <protectedRange sqref="C11:C36" name="Zakres1_1"/>
  </protectedRanges>
  <mergeCells count="2">
    <mergeCell ref="I10:I35"/>
    <mergeCell ref="A36:F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4" sqref="E14"/>
    </sheetView>
  </sheetViews>
  <sheetFormatPr defaultColWidth="8.796875" defaultRowHeight="14.25"/>
  <cols>
    <col min="1" max="1" width="5.59765625" style="67" customWidth="1"/>
    <col min="2" max="2" width="33.09765625" style="67" customWidth="1"/>
    <col min="3" max="3" width="7.19921875" style="67" customWidth="1"/>
    <col min="4" max="4" width="7.3984375" style="67" customWidth="1"/>
    <col min="5" max="5" width="7.3984375" style="0" customWidth="1"/>
    <col min="6" max="6" width="7.19921875" style="0" customWidth="1"/>
    <col min="7" max="7" width="12.19921875" style="67" customWidth="1"/>
    <col min="8" max="8" width="9" style="67" customWidth="1"/>
    <col min="9" max="9" width="18" style="67" customWidth="1"/>
  </cols>
  <sheetData>
    <row r="1" spans="1:11" ht="14.25">
      <c r="A1" s="52"/>
      <c r="B1" s="70"/>
      <c r="C1" s="52"/>
      <c r="D1" s="52"/>
      <c r="E1" s="16"/>
      <c r="F1" s="16"/>
      <c r="G1" s="50"/>
      <c r="H1" s="51"/>
      <c r="I1" s="50"/>
      <c r="J1" s="18"/>
      <c r="K1" s="16"/>
    </row>
    <row r="2" spans="1:11" ht="15">
      <c r="A2" s="52"/>
      <c r="B2" s="71"/>
      <c r="C2" s="72"/>
      <c r="D2" s="52"/>
      <c r="E2" s="16"/>
      <c r="F2" s="16"/>
      <c r="G2" s="52"/>
      <c r="H2" s="50"/>
      <c r="I2" s="53" t="s">
        <v>154</v>
      </c>
      <c r="K2" s="21"/>
    </row>
    <row r="3" spans="1:11" ht="15">
      <c r="A3" s="52"/>
      <c r="B3" s="71"/>
      <c r="C3" s="72"/>
      <c r="D3" s="52"/>
      <c r="E3" s="22" t="s">
        <v>153</v>
      </c>
      <c r="F3" s="22"/>
      <c r="G3" s="27"/>
      <c r="H3" s="27"/>
      <c r="I3" s="51"/>
      <c r="J3" s="18"/>
      <c r="K3" s="16"/>
    </row>
    <row r="4" spans="1:11" ht="15">
      <c r="A4" s="23"/>
      <c r="B4" s="24"/>
      <c r="C4" s="25"/>
      <c r="D4" s="26"/>
      <c r="E4" s="27" t="s">
        <v>160</v>
      </c>
      <c r="F4" s="27"/>
      <c r="G4" s="27"/>
      <c r="H4" s="27"/>
      <c r="I4" s="28"/>
      <c r="J4" s="29"/>
      <c r="K4" s="26"/>
    </row>
    <row r="5" spans="1:11" ht="15">
      <c r="A5" s="52"/>
      <c r="B5" s="71"/>
      <c r="C5" s="72"/>
      <c r="D5" s="52"/>
      <c r="E5" s="16"/>
      <c r="F5" s="16"/>
      <c r="G5" s="52"/>
      <c r="H5" s="50"/>
      <c r="I5" s="51"/>
      <c r="J5" s="18"/>
      <c r="K5" s="16"/>
    </row>
    <row r="6" spans="1:11" ht="15">
      <c r="A6" s="52"/>
      <c r="B6" s="73" t="s">
        <v>159</v>
      </c>
      <c r="C6" s="54"/>
      <c r="D6" s="54"/>
      <c r="E6" s="31"/>
      <c r="F6" s="31"/>
      <c r="G6" s="54"/>
      <c r="H6" s="54"/>
      <c r="I6" s="54"/>
      <c r="J6" s="18"/>
      <c r="K6" s="16"/>
    </row>
    <row r="7" spans="1:11" ht="15" thickBot="1">
      <c r="A7" s="74"/>
      <c r="B7" s="75"/>
      <c r="C7" s="74"/>
      <c r="D7" s="74"/>
      <c r="E7" s="5"/>
      <c r="F7" s="5"/>
      <c r="G7" s="81"/>
      <c r="H7" s="82"/>
      <c r="I7" s="81"/>
      <c r="J7" s="9"/>
      <c r="K7" s="5"/>
    </row>
    <row r="8" spans="1:9" ht="111" thickBot="1">
      <c r="A8" s="76" t="s">
        <v>0</v>
      </c>
      <c r="B8" s="77" t="s">
        <v>1</v>
      </c>
      <c r="C8" s="56" t="s">
        <v>150</v>
      </c>
      <c r="D8" s="56" t="s">
        <v>2</v>
      </c>
      <c r="E8" s="4" t="s">
        <v>176</v>
      </c>
      <c r="F8" s="4" t="s">
        <v>177</v>
      </c>
      <c r="G8" s="55" t="s">
        <v>178</v>
      </c>
      <c r="H8" s="56" t="s">
        <v>3</v>
      </c>
      <c r="I8" s="56" t="s">
        <v>5</v>
      </c>
    </row>
    <row r="9" spans="1:9" ht="16.5" thickBot="1">
      <c r="A9" s="37"/>
      <c r="B9" s="58"/>
      <c r="C9" s="78"/>
      <c r="D9" s="58"/>
      <c r="E9" s="8"/>
      <c r="F9" s="8"/>
      <c r="G9" s="57"/>
      <c r="H9" s="58"/>
      <c r="I9" s="83"/>
    </row>
    <row r="10" spans="1:9" ht="16.5" thickBot="1">
      <c r="A10" s="37" t="s">
        <v>55</v>
      </c>
      <c r="B10" s="38" t="s">
        <v>56</v>
      </c>
      <c r="C10" s="41"/>
      <c r="D10" s="39"/>
      <c r="E10" s="34"/>
      <c r="F10" s="34"/>
      <c r="G10" s="60"/>
      <c r="H10" s="84"/>
      <c r="I10" s="85"/>
    </row>
    <row r="11" spans="1:9" ht="16.5" thickBot="1">
      <c r="A11" s="40">
        <v>1</v>
      </c>
      <c r="B11" s="39" t="s">
        <v>57</v>
      </c>
      <c r="C11" s="41">
        <v>50</v>
      </c>
      <c r="D11" s="39" t="s">
        <v>31</v>
      </c>
      <c r="E11" s="34"/>
      <c r="F11" s="34"/>
      <c r="G11" s="60">
        <f>C11*F11</f>
        <v>0</v>
      </c>
      <c r="H11" s="39" t="s">
        <v>58</v>
      </c>
      <c r="I11" s="86" t="s">
        <v>142</v>
      </c>
    </row>
    <row r="12" spans="1:9" ht="16.5" thickBot="1">
      <c r="A12" s="40">
        <v>2</v>
      </c>
      <c r="B12" s="39" t="s">
        <v>110</v>
      </c>
      <c r="C12" s="41">
        <v>60</v>
      </c>
      <c r="D12" s="39" t="s">
        <v>31</v>
      </c>
      <c r="E12" s="34"/>
      <c r="F12" s="34"/>
      <c r="G12" s="60">
        <f aca="true" t="shared" si="0" ref="G12:G19">C12*F12</f>
        <v>0</v>
      </c>
      <c r="H12" s="39" t="s">
        <v>58</v>
      </c>
      <c r="I12" s="87"/>
    </row>
    <row r="13" spans="1:9" ht="16.5" thickBot="1">
      <c r="A13" s="40">
        <v>3</v>
      </c>
      <c r="B13" s="39" t="s">
        <v>59</v>
      </c>
      <c r="C13" s="41">
        <v>60</v>
      </c>
      <c r="D13" s="39" t="s">
        <v>31</v>
      </c>
      <c r="E13" s="34"/>
      <c r="F13" s="34"/>
      <c r="G13" s="60">
        <f t="shared" si="0"/>
        <v>0</v>
      </c>
      <c r="H13" s="39" t="s">
        <v>58</v>
      </c>
      <c r="I13" s="87"/>
    </row>
    <row r="14" spans="1:9" ht="16.5" thickBot="1">
      <c r="A14" s="40">
        <v>4</v>
      </c>
      <c r="B14" s="39" t="s">
        <v>60</v>
      </c>
      <c r="C14" s="41">
        <v>90</v>
      </c>
      <c r="D14" s="39" t="s">
        <v>31</v>
      </c>
      <c r="E14" s="34"/>
      <c r="F14" s="34"/>
      <c r="G14" s="60">
        <f t="shared" si="0"/>
        <v>0</v>
      </c>
      <c r="H14" s="39" t="s">
        <v>58</v>
      </c>
      <c r="I14" s="87"/>
    </row>
    <row r="15" spans="1:9" ht="16.5" thickBot="1">
      <c r="A15" s="40">
        <v>5</v>
      </c>
      <c r="B15" s="39" t="s">
        <v>61</v>
      </c>
      <c r="C15" s="41">
        <v>90</v>
      </c>
      <c r="D15" s="39" t="s">
        <v>31</v>
      </c>
      <c r="E15" s="34"/>
      <c r="F15" s="34"/>
      <c r="G15" s="60">
        <f t="shared" si="0"/>
        <v>0</v>
      </c>
      <c r="H15" s="39" t="s">
        <v>58</v>
      </c>
      <c r="I15" s="87"/>
    </row>
    <row r="16" spans="1:9" ht="16.5" thickBot="1">
      <c r="A16" s="40">
        <v>6</v>
      </c>
      <c r="B16" s="39" t="s">
        <v>111</v>
      </c>
      <c r="C16" s="41">
        <v>30</v>
      </c>
      <c r="D16" s="39" t="s">
        <v>31</v>
      </c>
      <c r="E16" s="34"/>
      <c r="F16" s="34"/>
      <c r="G16" s="60">
        <f t="shared" si="0"/>
        <v>0</v>
      </c>
      <c r="H16" s="39" t="s">
        <v>58</v>
      </c>
      <c r="I16" s="87"/>
    </row>
    <row r="17" spans="1:9" ht="16.5" thickBot="1">
      <c r="A17" s="40">
        <v>7</v>
      </c>
      <c r="B17" s="39" t="s">
        <v>62</v>
      </c>
      <c r="C17" s="41">
        <v>30</v>
      </c>
      <c r="D17" s="39" t="s">
        <v>31</v>
      </c>
      <c r="E17" s="34"/>
      <c r="F17" s="34"/>
      <c r="G17" s="60">
        <f t="shared" si="0"/>
        <v>0</v>
      </c>
      <c r="H17" s="39" t="s">
        <v>58</v>
      </c>
      <c r="I17" s="87"/>
    </row>
    <row r="18" spans="1:9" ht="16.5" thickBot="1">
      <c r="A18" s="40">
        <v>8</v>
      </c>
      <c r="B18" s="39" t="s">
        <v>63</v>
      </c>
      <c r="C18" s="41">
        <v>30</v>
      </c>
      <c r="D18" s="39" t="s">
        <v>31</v>
      </c>
      <c r="E18" s="34"/>
      <c r="F18" s="34"/>
      <c r="G18" s="60">
        <f t="shared" si="0"/>
        <v>0</v>
      </c>
      <c r="H18" s="39" t="s">
        <v>58</v>
      </c>
      <c r="I18" s="87"/>
    </row>
    <row r="19" spans="1:9" ht="16.5" thickBot="1">
      <c r="A19" s="40">
        <v>9</v>
      </c>
      <c r="B19" s="39" t="s">
        <v>64</v>
      </c>
      <c r="C19" s="41">
        <v>15</v>
      </c>
      <c r="D19" s="39" t="s">
        <v>31</v>
      </c>
      <c r="E19" s="34"/>
      <c r="F19" s="34"/>
      <c r="G19" s="60">
        <f t="shared" si="0"/>
        <v>0</v>
      </c>
      <c r="H19" s="39" t="s">
        <v>58</v>
      </c>
      <c r="I19" s="88"/>
    </row>
    <row r="20" spans="1:9" ht="16.5" thickBot="1">
      <c r="A20" s="79" t="s">
        <v>144</v>
      </c>
      <c r="B20" s="80"/>
      <c r="C20" s="80"/>
      <c r="D20" s="80"/>
      <c r="E20" s="68"/>
      <c r="F20" s="69"/>
      <c r="G20" s="64">
        <f>SUM(G11:G19)</f>
        <v>0</v>
      </c>
      <c r="H20" s="65"/>
      <c r="I20" s="89"/>
    </row>
    <row r="24" ht="14.25">
      <c r="F24" t="s">
        <v>174</v>
      </c>
    </row>
    <row r="25" ht="14.25">
      <c r="F25" s="33" t="s">
        <v>175</v>
      </c>
    </row>
  </sheetData>
  <sheetProtection password="8C8D" sheet="1" selectLockedCells="1"/>
  <protectedRanges>
    <protectedRange sqref="C10:C20" name="Zakres3"/>
  </protectedRanges>
  <mergeCells count="2">
    <mergeCell ref="I11:I19"/>
    <mergeCell ref="A20:D20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1" sqref="E11"/>
    </sheetView>
  </sheetViews>
  <sheetFormatPr defaultColWidth="8.796875" defaultRowHeight="14.25"/>
  <cols>
    <col min="1" max="1" width="5.59765625" style="0" customWidth="1"/>
    <col min="2" max="2" width="33.59765625" style="0" customWidth="1"/>
    <col min="3" max="3" width="6.8984375" style="0" customWidth="1"/>
    <col min="4" max="5" width="7.3984375" style="0" customWidth="1"/>
    <col min="6" max="6" width="7.5" style="0" customWidth="1"/>
    <col min="7" max="7" width="9.3984375" style="0" bestFit="1" customWidth="1"/>
    <col min="9" max="9" width="18.09765625" style="0" customWidth="1"/>
  </cols>
  <sheetData>
    <row r="1" spans="1:11" ht="14.25">
      <c r="A1" s="52"/>
      <c r="B1" s="70"/>
      <c r="C1" s="52"/>
      <c r="D1" s="52"/>
      <c r="E1" s="16"/>
      <c r="F1" s="16"/>
      <c r="G1" s="50"/>
      <c r="H1" s="51"/>
      <c r="I1" s="50"/>
      <c r="J1" s="18"/>
      <c r="K1" s="16"/>
    </row>
    <row r="2" spans="1:11" ht="15">
      <c r="A2" s="52"/>
      <c r="B2" s="71"/>
      <c r="C2" s="72"/>
      <c r="D2" s="52"/>
      <c r="E2" s="16"/>
      <c r="F2" s="16"/>
      <c r="G2" s="52"/>
      <c r="H2" s="50"/>
      <c r="I2" s="53" t="s">
        <v>157</v>
      </c>
      <c r="K2" s="21"/>
    </row>
    <row r="3" spans="1:11" ht="15">
      <c r="A3" s="52"/>
      <c r="B3" s="71"/>
      <c r="C3" s="72"/>
      <c r="D3" s="52"/>
      <c r="E3" s="22" t="s">
        <v>153</v>
      </c>
      <c r="F3" s="22"/>
      <c r="G3" s="27"/>
      <c r="H3" s="27"/>
      <c r="I3" s="51"/>
      <c r="J3" s="18"/>
      <c r="K3" s="16"/>
    </row>
    <row r="4" spans="1:11" ht="15">
      <c r="A4" s="23"/>
      <c r="B4" s="24"/>
      <c r="C4" s="25"/>
      <c r="D4" s="26"/>
      <c r="E4" s="27" t="s">
        <v>163</v>
      </c>
      <c r="F4" s="27"/>
      <c r="G4" s="27"/>
      <c r="H4" s="27"/>
      <c r="I4" s="28"/>
      <c r="J4" s="29"/>
      <c r="K4" s="26"/>
    </row>
    <row r="5" spans="1:11" ht="15">
      <c r="A5" s="52"/>
      <c r="B5" s="71"/>
      <c r="C5" s="72"/>
      <c r="D5" s="52"/>
      <c r="E5" s="16"/>
      <c r="F5" s="16"/>
      <c r="G5" s="52"/>
      <c r="H5" s="50"/>
      <c r="I5" s="51"/>
      <c r="J5" s="18"/>
      <c r="K5" s="16"/>
    </row>
    <row r="6" spans="1:11" ht="15">
      <c r="A6" s="52"/>
      <c r="B6" s="73" t="s">
        <v>162</v>
      </c>
      <c r="C6" s="54"/>
      <c r="D6" s="54"/>
      <c r="E6" s="31"/>
      <c r="F6" s="31"/>
      <c r="G6" s="54"/>
      <c r="H6" s="54"/>
      <c r="I6" s="54"/>
      <c r="J6" s="18"/>
      <c r="K6" s="16"/>
    </row>
    <row r="7" spans="1:11" ht="15" thickBot="1">
      <c r="A7" s="74"/>
      <c r="B7" s="75"/>
      <c r="C7" s="74"/>
      <c r="D7" s="74"/>
      <c r="E7" s="5"/>
      <c r="F7" s="5"/>
      <c r="G7" s="81"/>
      <c r="H7" s="82"/>
      <c r="I7" s="81"/>
      <c r="J7" s="9"/>
      <c r="K7" s="5"/>
    </row>
    <row r="8" spans="1:9" ht="111" thickBot="1">
      <c r="A8" s="76" t="s">
        <v>0</v>
      </c>
      <c r="B8" s="77" t="s">
        <v>1</v>
      </c>
      <c r="C8" s="56" t="s">
        <v>151</v>
      </c>
      <c r="D8" s="56" t="s">
        <v>2</v>
      </c>
      <c r="E8" s="4" t="s">
        <v>176</v>
      </c>
      <c r="F8" s="4" t="s">
        <v>177</v>
      </c>
      <c r="G8" s="55" t="s">
        <v>178</v>
      </c>
      <c r="H8" s="56" t="s">
        <v>3</v>
      </c>
      <c r="I8" s="56" t="s">
        <v>4</v>
      </c>
    </row>
    <row r="9" spans="1:9" ht="16.5" thickBot="1">
      <c r="A9" s="37"/>
      <c r="B9" s="58"/>
      <c r="C9" s="78"/>
      <c r="D9" s="58"/>
      <c r="E9" s="8"/>
      <c r="F9" s="8"/>
      <c r="G9" s="57"/>
      <c r="H9" s="58"/>
      <c r="I9" s="59"/>
    </row>
    <row r="10" spans="1:9" ht="16.5" thickBot="1">
      <c r="A10" s="37" t="s">
        <v>55</v>
      </c>
      <c r="B10" s="38" t="s">
        <v>56</v>
      </c>
      <c r="C10" s="41"/>
      <c r="D10" s="39"/>
      <c r="E10" s="34"/>
      <c r="F10" s="34"/>
      <c r="G10" s="60"/>
      <c r="H10" s="84"/>
      <c r="I10" s="90"/>
    </row>
    <row r="11" spans="1:9" ht="16.5" thickBot="1">
      <c r="A11" s="40">
        <v>1</v>
      </c>
      <c r="B11" s="39" t="s">
        <v>57</v>
      </c>
      <c r="C11" s="41">
        <v>270</v>
      </c>
      <c r="D11" s="39" t="s">
        <v>31</v>
      </c>
      <c r="E11" s="34"/>
      <c r="F11" s="34"/>
      <c r="G11" s="60">
        <f>C11*F11</f>
        <v>0</v>
      </c>
      <c r="H11" s="39" t="s">
        <v>58</v>
      </c>
      <c r="I11" s="86" t="s">
        <v>7</v>
      </c>
    </row>
    <row r="12" spans="1:9" ht="16.5" thickBot="1">
      <c r="A12" s="40">
        <v>2</v>
      </c>
      <c r="B12" s="39" t="s">
        <v>110</v>
      </c>
      <c r="C12" s="41">
        <v>0</v>
      </c>
      <c r="D12" s="39" t="s">
        <v>31</v>
      </c>
      <c r="E12" s="34"/>
      <c r="F12" s="34"/>
      <c r="G12" s="60">
        <f aca="true" t="shared" si="0" ref="G12:G19">C12*F12</f>
        <v>0</v>
      </c>
      <c r="H12" s="39" t="s">
        <v>58</v>
      </c>
      <c r="I12" s="91"/>
    </row>
    <row r="13" spans="1:9" ht="16.5" thickBot="1">
      <c r="A13" s="40">
        <v>3</v>
      </c>
      <c r="B13" s="39" t="s">
        <v>59</v>
      </c>
      <c r="C13" s="41">
        <v>10</v>
      </c>
      <c r="D13" s="39" t="s">
        <v>31</v>
      </c>
      <c r="E13" s="34"/>
      <c r="F13" s="34"/>
      <c r="G13" s="60">
        <f t="shared" si="0"/>
        <v>0</v>
      </c>
      <c r="H13" s="39" t="s">
        <v>58</v>
      </c>
      <c r="I13" s="91"/>
    </row>
    <row r="14" spans="1:9" ht="16.5" thickBot="1">
      <c r="A14" s="40">
        <v>4</v>
      </c>
      <c r="B14" s="39" t="s">
        <v>60</v>
      </c>
      <c r="C14" s="41">
        <v>300</v>
      </c>
      <c r="D14" s="39" t="s">
        <v>31</v>
      </c>
      <c r="E14" s="34"/>
      <c r="F14" s="34"/>
      <c r="G14" s="60">
        <f t="shared" si="0"/>
        <v>0</v>
      </c>
      <c r="H14" s="39" t="s">
        <v>58</v>
      </c>
      <c r="I14" s="91"/>
    </row>
    <row r="15" spans="1:9" ht="16.5" thickBot="1">
      <c r="A15" s="40">
        <v>5</v>
      </c>
      <c r="B15" s="39" t="s">
        <v>61</v>
      </c>
      <c r="C15" s="41">
        <v>0</v>
      </c>
      <c r="D15" s="39" t="s">
        <v>31</v>
      </c>
      <c r="E15" s="34"/>
      <c r="F15" s="34"/>
      <c r="G15" s="60">
        <f t="shared" si="0"/>
        <v>0</v>
      </c>
      <c r="H15" s="39" t="s">
        <v>58</v>
      </c>
      <c r="I15" s="91"/>
    </row>
    <row r="16" spans="1:9" ht="16.5" thickBot="1">
      <c r="A16" s="40">
        <v>6</v>
      </c>
      <c r="B16" s="39" t="s">
        <v>111</v>
      </c>
      <c r="C16" s="41">
        <v>130</v>
      </c>
      <c r="D16" s="39" t="s">
        <v>31</v>
      </c>
      <c r="E16" s="34"/>
      <c r="F16" s="34"/>
      <c r="G16" s="60">
        <f t="shared" si="0"/>
        <v>0</v>
      </c>
      <c r="H16" s="39" t="s">
        <v>58</v>
      </c>
      <c r="I16" s="91"/>
    </row>
    <row r="17" spans="1:9" ht="16.5" thickBot="1">
      <c r="A17" s="40">
        <v>7</v>
      </c>
      <c r="B17" s="39" t="s">
        <v>62</v>
      </c>
      <c r="C17" s="41">
        <v>80</v>
      </c>
      <c r="D17" s="39" t="s">
        <v>31</v>
      </c>
      <c r="E17" s="34"/>
      <c r="F17" s="34"/>
      <c r="G17" s="60">
        <f t="shared" si="0"/>
        <v>0</v>
      </c>
      <c r="H17" s="39" t="s">
        <v>58</v>
      </c>
      <c r="I17" s="91"/>
    </row>
    <row r="18" spans="1:9" ht="16.5" thickBot="1">
      <c r="A18" s="40">
        <v>8</v>
      </c>
      <c r="B18" s="39" t="s">
        <v>63</v>
      </c>
      <c r="C18" s="41">
        <v>0</v>
      </c>
      <c r="D18" s="39" t="s">
        <v>31</v>
      </c>
      <c r="E18" s="34"/>
      <c r="F18" s="34"/>
      <c r="G18" s="60">
        <f t="shared" si="0"/>
        <v>0</v>
      </c>
      <c r="H18" s="39" t="s">
        <v>58</v>
      </c>
      <c r="I18" s="91"/>
    </row>
    <row r="19" spans="1:9" ht="16.5" thickBot="1">
      <c r="A19" s="40">
        <v>9</v>
      </c>
      <c r="B19" s="39" t="s">
        <v>64</v>
      </c>
      <c r="C19" s="41">
        <v>10</v>
      </c>
      <c r="D19" s="39" t="s">
        <v>31</v>
      </c>
      <c r="E19" s="34"/>
      <c r="F19" s="34"/>
      <c r="G19" s="60">
        <f t="shared" si="0"/>
        <v>0</v>
      </c>
      <c r="H19" s="39" t="s">
        <v>58</v>
      </c>
      <c r="I19" s="92"/>
    </row>
    <row r="20" spans="1:9" ht="16.5" thickBot="1">
      <c r="A20" s="48" t="s">
        <v>145</v>
      </c>
      <c r="B20" s="49"/>
      <c r="C20" s="46"/>
      <c r="D20" s="46"/>
      <c r="E20" s="46"/>
      <c r="F20" s="47"/>
      <c r="G20" s="10">
        <f>SUM(G11:G19)</f>
        <v>0</v>
      </c>
      <c r="H20" s="14"/>
      <c r="I20" s="15"/>
    </row>
    <row r="24" ht="14.25">
      <c r="F24" t="s">
        <v>174</v>
      </c>
    </row>
    <row r="25" ht="14.25">
      <c r="F25" s="33" t="s">
        <v>175</v>
      </c>
    </row>
  </sheetData>
  <sheetProtection password="8C8D" sheet="1" selectLockedCells="1"/>
  <protectedRanges>
    <protectedRange sqref="C10:C20" name="Zakres1_1"/>
  </protectedRanges>
  <mergeCells count="2">
    <mergeCell ref="I11:I19"/>
    <mergeCell ref="A20:F20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E11" sqref="E11"/>
    </sheetView>
  </sheetViews>
  <sheetFormatPr defaultColWidth="8.796875" defaultRowHeight="14.25"/>
  <cols>
    <col min="1" max="1" width="5.59765625" style="0" customWidth="1"/>
    <col min="2" max="2" width="33.59765625" style="0" customWidth="1"/>
    <col min="3" max="3" width="7" style="0" customWidth="1"/>
    <col min="4" max="4" width="7.19921875" style="0" customWidth="1"/>
    <col min="5" max="6" width="7.3984375" style="0" customWidth="1"/>
    <col min="7" max="7" width="11.3984375" style="0" customWidth="1"/>
    <col min="9" max="9" width="18.19921875" style="0" customWidth="1"/>
  </cols>
  <sheetData>
    <row r="1" spans="1:15" ht="14.25">
      <c r="A1" s="52"/>
      <c r="B1" s="70"/>
      <c r="C1" s="52"/>
      <c r="D1" s="52"/>
      <c r="E1" s="16"/>
      <c r="F1" s="16"/>
      <c r="G1" s="50"/>
      <c r="H1" s="51"/>
      <c r="I1" s="50"/>
      <c r="J1" s="18"/>
      <c r="K1" s="16"/>
      <c r="L1" s="32"/>
      <c r="M1" s="32"/>
      <c r="N1" s="32"/>
      <c r="O1" s="32"/>
    </row>
    <row r="2" spans="1:15" ht="15">
      <c r="A2" s="52"/>
      <c r="B2" s="71"/>
      <c r="C2" s="72"/>
      <c r="D2" s="52"/>
      <c r="E2" s="16"/>
      <c r="F2" s="16"/>
      <c r="G2" s="52"/>
      <c r="H2" s="50"/>
      <c r="I2" s="53" t="s">
        <v>158</v>
      </c>
      <c r="J2" s="32"/>
      <c r="K2" s="21"/>
      <c r="L2" s="32"/>
      <c r="M2" s="32"/>
      <c r="N2" s="32"/>
      <c r="O2" s="32"/>
    </row>
    <row r="3" spans="1:15" ht="15">
      <c r="A3" s="52"/>
      <c r="B3" s="71"/>
      <c r="C3" s="72"/>
      <c r="D3" s="52"/>
      <c r="E3" s="22" t="s">
        <v>153</v>
      </c>
      <c r="F3" s="22"/>
      <c r="G3" s="27"/>
      <c r="H3" s="27"/>
      <c r="I3" s="51"/>
      <c r="J3" s="18"/>
      <c r="K3" s="16"/>
      <c r="L3" s="32"/>
      <c r="M3" s="32"/>
      <c r="N3" s="32"/>
      <c r="O3" s="32"/>
    </row>
    <row r="4" spans="1:15" ht="15">
      <c r="A4" s="23"/>
      <c r="B4" s="24"/>
      <c r="C4" s="25"/>
      <c r="D4" s="26"/>
      <c r="E4" s="27" t="s">
        <v>167</v>
      </c>
      <c r="F4" s="27"/>
      <c r="G4" s="27"/>
      <c r="H4" s="27"/>
      <c r="I4" s="28"/>
      <c r="J4" s="29"/>
      <c r="K4" s="26"/>
      <c r="L4" s="26"/>
      <c r="M4" s="26"/>
      <c r="N4" s="26"/>
      <c r="O4" s="26"/>
    </row>
    <row r="5" spans="1:15" ht="15">
      <c r="A5" s="52"/>
      <c r="B5" s="71"/>
      <c r="C5" s="72"/>
      <c r="D5" s="52"/>
      <c r="E5" s="16"/>
      <c r="F5" s="16"/>
      <c r="G5" s="52"/>
      <c r="H5" s="50"/>
      <c r="I5" s="51"/>
      <c r="J5" s="18"/>
      <c r="K5" s="16"/>
      <c r="L5" s="32"/>
      <c r="M5" s="32"/>
      <c r="N5" s="32"/>
      <c r="O5" s="32"/>
    </row>
    <row r="6" spans="1:15" ht="15">
      <c r="A6" s="52"/>
      <c r="B6" s="73" t="s">
        <v>166</v>
      </c>
      <c r="C6" s="54"/>
      <c r="D6" s="54"/>
      <c r="E6" s="31"/>
      <c r="F6" s="31"/>
      <c r="G6" s="54"/>
      <c r="H6" s="54"/>
      <c r="I6" s="54"/>
      <c r="J6" s="18"/>
      <c r="K6" s="16"/>
      <c r="L6" s="32"/>
      <c r="M6" s="32"/>
      <c r="N6" s="32"/>
      <c r="O6" s="32"/>
    </row>
    <row r="7" spans="1:15" ht="15" thickBot="1">
      <c r="A7" s="74"/>
      <c r="B7" s="75"/>
      <c r="C7" s="74"/>
      <c r="D7" s="74"/>
      <c r="E7" s="5"/>
      <c r="F7" s="5"/>
      <c r="G7" s="81"/>
      <c r="H7" s="82"/>
      <c r="I7" s="81"/>
      <c r="J7" s="9"/>
      <c r="K7" s="5"/>
      <c r="L7" s="11"/>
      <c r="M7" s="11"/>
      <c r="N7" s="11"/>
      <c r="O7" s="5"/>
    </row>
    <row r="8" spans="1:9" ht="111" thickBot="1">
      <c r="A8" s="76" t="s">
        <v>0</v>
      </c>
      <c r="B8" s="77" t="s">
        <v>1</v>
      </c>
      <c r="C8" s="56" t="s">
        <v>150</v>
      </c>
      <c r="D8" s="56" t="s">
        <v>2</v>
      </c>
      <c r="E8" s="4" t="s">
        <v>176</v>
      </c>
      <c r="F8" s="4" t="s">
        <v>177</v>
      </c>
      <c r="G8" s="55" t="s">
        <v>178</v>
      </c>
      <c r="H8" s="56" t="s">
        <v>3</v>
      </c>
      <c r="I8" s="56" t="s">
        <v>5</v>
      </c>
    </row>
    <row r="9" spans="1:9" ht="16.5" thickBot="1">
      <c r="A9" s="37"/>
      <c r="B9" s="58"/>
      <c r="C9" s="78"/>
      <c r="D9" s="58"/>
      <c r="E9" s="8"/>
      <c r="F9" s="8"/>
      <c r="G9" s="57"/>
      <c r="H9" s="58"/>
      <c r="I9" s="94"/>
    </row>
    <row r="10" spans="1:9" ht="25.5" customHeight="1" thickBot="1">
      <c r="A10" s="76" t="s">
        <v>66</v>
      </c>
      <c r="B10" s="76" t="s">
        <v>108</v>
      </c>
      <c r="C10" s="41"/>
      <c r="D10" s="84"/>
      <c r="E10" s="35"/>
      <c r="F10" s="35"/>
      <c r="G10" s="60"/>
      <c r="H10" s="60"/>
      <c r="I10" s="95"/>
    </row>
    <row r="11" spans="1:9" ht="16.5" thickBot="1">
      <c r="A11" s="40">
        <v>1</v>
      </c>
      <c r="B11" s="39" t="s">
        <v>67</v>
      </c>
      <c r="C11" s="41">
        <v>230</v>
      </c>
      <c r="D11" s="39" t="s">
        <v>31</v>
      </c>
      <c r="E11" s="34"/>
      <c r="F11" s="34"/>
      <c r="G11" s="60">
        <f>C11*F11</f>
        <v>0</v>
      </c>
      <c r="H11" s="39" t="s">
        <v>68</v>
      </c>
      <c r="I11" s="96"/>
    </row>
    <row r="12" spans="1:9" ht="16.5" thickBot="1">
      <c r="A12" s="40">
        <v>2</v>
      </c>
      <c r="B12" s="39" t="s">
        <v>69</v>
      </c>
      <c r="C12" s="41">
        <v>130</v>
      </c>
      <c r="D12" s="39" t="s">
        <v>31</v>
      </c>
      <c r="E12" s="34"/>
      <c r="F12" s="34"/>
      <c r="G12" s="60">
        <f aca="true" t="shared" si="0" ref="G12:G47">C12*F12</f>
        <v>0</v>
      </c>
      <c r="H12" s="39" t="s">
        <v>68</v>
      </c>
      <c r="I12" s="86" t="s">
        <v>8</v>
      </c>
    </row>
    <row r="13" spans="1:9" ht="16.5" thickBot="1">
      <c r="A13" s="40">
        <v>3</v>
      </c>
      <c r="B13" s="39" t="s">
        <v>70</v>
      </c>
      <c r="C13" s="41">
        <v>50</v>
      </c>
      <c r="D13" s="39" t="s">
        <v>31</v>
      </c>
      <c r="E13" s="34"/>
      <c r="F13" s="34"/>
      <c r="G13" s="60">
        <f t="shared" si="0"/>
        <v>0</v>
      </c>
      <c r="H13" s="39" t="s">
        <v>68</v>
      </c>
      <c r="I13" s="97"/>
    </row>
    <row r="14" spans="1:9" ht="16.5" thickBot="1">
      <c r="A14" s="40">
        <v>4</v>
      </c>
      <c r="B14" s="39" t="s">
        <v>71</v>
      </c>
      <c r="C14" s="41">
        <v>130</v>
      </c>
      <c r="D14" s="39" t="s">
        <v>31</v>
      </c>
      <c r="E14" s="34"/>
      <c r="F14" s="34"/>
      <c r="G14" s="60">
        <f t="shared" si="0"/>
        <v>0</v>
      </c>
      <c r="H14" s="39" t="s">
        <v>68</v>
      </c>
      <c r="I14" s="97"/>
    </row>
    <row r="15" spans="1:9" ht="16.5" thickBot="1">
      <c r="A15" s="40">
        <v>5</v>
      </c>
      <c r="B15" s="39" t="s">
        <v>72</v>
      </c>
      <c r="C15" s="41">
        <v>200</v>
      </c>
      <c r="D15" s="39" t="s">
        <v>31</v>
      </c>
      <c r="E15" s="34"/>
      <c r="F15" s="34"/>
      <c r="G15" s="60">
        <f t="shared" si="0"/>
        <v>0</v>
      </c>
      <c r="H15" s="39" t="s">
        <v>68</v>
      </c>
      <c r="I15" s="97"/>
    </row>
    <row r="16" spans="1:9" ht="16.5" thickBot="1">
      <c r="A16" s="40">
        <v>6</v>
      </c>
      <c r="B16" s="39" t="s">
        <v>131</v>
      </c>
      <c r="C16" s="41">
        <v>30</v>
      </c>
      <c r="D16" s="39" t="s">
        <v>31</v>
      </c>
      <c r="E16" s="34"/>
      <c r="F16" s="34"/>
      <c r="G16" s="60">
        <f t="shared" si="0"/>
        <v>0</v>
      </c>
      <c r="H16" s="39" t="s">
        <v>68</v>
      </c>
      <c r="I16" s="97"/>
    </row>
    <row r="17" spans="1:9" ht="16.5" thickBot="1">
      <c r="A17" s="40">
        <v>7</v>
      </c>
      <c r="B17" s="39" t="s">
        <v>117</v>
      </c>
      <c r="C17" s="41">
        <v>7</v>
      </c>
      <c r="D17" s="39" t="s">
        <v>31</v>
      </c>
      <c r="E17" s="34"/>
      <c r="F17" s="34"/>
      <c r="G17" s="60">
        <f t="shared" si="0"/>
        <v>0</v>
      </c>
      <c r="H17" s="39" t="s">
        <v>54</v>
      </c>
      <c r="I17" s="97"/>
    </row>
    <row r="18" spans="1:9" ht="16.5" thickBot="1">
      <c r="A18" s="40">
        <v>8</v>
      </c>
      <c r="B18" s="39" t="s">
        <v>118</v>
      </c>
      <c r="C18" s="41">
        <v>7</v>
      </c>
      <c r="D18" s="39" t="s">
        <v>11</v>
      </c>
      <c r="E18" s="34"/>
      <c r="F18" s="34"/>
      <c r="G18" s="60">
        <f t="shared" si="0"/>
        <v>0</v>
      </c>
      <c r="H18" s="39" t="s">
        <v>54</v>
      </c>
      <c r="I18" s="97"/>
    </row>
    <row r="19" spans="1:9" ht="16.5" thickBot="1">
      <c r="A19" s="40">
        <v>9</v>
      </c>
      <c r="B19" s="39" t="s">
        <v>73</v>
      </c>
      <c r="C19" s="41">
        <v>19</v>
      </c>
      <c r="D19" s="39" t="s">
        <v>31</v>
      </c>
      <c r="E19" s="34"/>
      <c r="F19" s="34"/>
      <c r="G19" s="60">
        <f t="shared" si="0"/>
        <v>0</v>
      </c>
      <c r="H19" s="39" t="s">
        <v>25</v>
      </c>
      <c r="I19" s="97"/>
    </row>
    <row r="20" spans="1:9" ht="16.5" thickBot="1">
      <c r="A20" s="40">
        <v>10</v>
      </c>
      <c r="B20" s="39" t="s">
        <v>132</v>
      </c>
      <c r="C20" s="41">
        <v>15</v>
      </c>
      <c r="D20" s="39" t="s">
        <v>18</v>
      </c>
      <c r="E20" s="34"/>
      <c r="F20" s="34"/>
      <c r="G20" s="60">
        <f t="shared" si="0"/>
        <v>0</v>
      </c>
      <c r="H20" s="39" t="s">
        <v>65</v>
      </c>
      <c r="I20" s="97"/>
    </row>
    <row r="21" spans="1:9" ht="16.5" thickBot="1">
      <c r="A21" s="40">
        <v>11</v>
      </c>
      <c r="B21" s="42" t="s">
        <v>119</v>
      </c>
      <c r="C21" s="93">
        <v>300</v>
      </c>
      <c r="D21" s="42" t="s">
        <v>31</v>
      </c>
      <c r="E21" s="36"/>
      <c r="F21" s="36"/>
      <c r="G21" s="60">
        <f t="shared" si="0"/>
        <v>0</v>
      </c>
      <c r="H21" s="42" t="s">
        <v>54</v>
      </c>
      <c r="I21" s="97"/>
    </row>
    <row r="22" spans="1:9" ht="16.5" thickBot="1">
      <c r="A22" s="40">
        <v>12</v>
      </c>
      <c r="B22" s="42" t="s">
        <v>120</v>
      </c>
      <c r="C22" s="93">
        <v>40</v>
      </c>
      <c r="D22" s="42" t="s">
        <v>11</v>
      </c>
      <c r="E22" s="36"/>
      <c r="F22" s="36"/>
      <c r="G22" s="60">
        <f t="shared" si="0"/>
        <v>0</v>
      </c>
      <c r="H22" s="42" t="s">
        <v>76</v>
      </c>
      <c r="I22" s="97"/>
    </row>
    <row r="23" spans="1:9" ht="16.5" thickBot="1">
      <c r="A23" s="40">
        <v>13</v>
      </c>
      <c r="B23" s="42" t="s">
        <v>74</v>
      </c>
      <c r="C23" s="93">
        <v>50</v>
      </c>
      <c r="D23" s="42" t="s">
        <v>31</v>
      </c>
      <c r="E23" s="36"/>
      <c r="F23" s="36"/>
      <c r="G23" s="60">
        <f t="shared" si="0"/>
        <v>0</v>
      </c>
      <c r="H23" s="42" t="s">
        <v>54</v>
      </c>
      <c r="I23" s="97"/>
    </row>
    <row r="24" spans="1:9" ht="16.5" thickBot="1">
      <c r="A24" s="40">
        <v>14</v>
      </c>
      <c r="B24" s="42" t="s">
        <v>75</v>
      </c>
      <c r="C24" s="93">
        <v>80</v>
      </c>
      <c r="D24" s="42" t="s">
        <v>31</v>
      </c>
      <c r="E24" s="36"/>
      <c r="F24" s="36"/>
      <c r="G24" s="60">
        <f t="shared" si="0"/>
        <v>0</v>
      </c>
      <c r="H24" s="42" t="s">
        <v>76</v>
      </c>
      <c r="I24" s="97"/>
    </row>
    <row r="25" spans="1:9" ht="16.5" thickBot="1">
      <c r="A25" s="40">
        <v>15</v>
      </c>
      <c r="B25" s="42" t="s">
        <v>77</v>
      </c>
      <c r="C25" s="93">
        <v>25</v>
      </c>
      <c r="D25" s="42" t="s">
        <v>31</v>
      </c>
      <c r="E25" s="36"/>
      <c r="F25" s="36"/>
      <c r="G25" s="60">
        <f t="shared" si="0"/>
        <v>0</v>
      </c>
      <c r="H25" s="42" t="s">
        <v>54</v>
      </c>
      <c r="I25" s="97"/>
    </row>
    <row r="26" spans="1:9" ht="16.5" thickBot="1">
      <c r="A26" s="40">
        <v>16</v>
      </c>
      <c r="B26" s="42" t="s">
        <v>121</v>
      </c>
      <c r="C26" s="93">
        <v>180</v>
      </c>
      <c r="D26" s="42" t="s">
        <v>31</v>
      </c>
      <c r="E26" s="36"/>
      <c r="F26" s="36"/>
      <c r="G26" s="60">
        <f t="shared" si="0"/>
        <v>0</v>
      </c>
      <c r="H26" s="42" t="s">
        <v>54</v>
      </c>
      <c r="I26" s="97"/>
    </row>
    <row r="27" spans="1:9" ht="16.5" thickBot="1">
      <c r="A27" s="40">
        <v>17</v>
      </c>
      <c r="B27" s="42" t="s">
        <v>122</v>
      </c>
      <c r="C27" s="93">
        <v>80</v>
      </c>
      <c r="D27" s="42" t="s">
        <v>31</v>
      </c>
      <c r="E27" s="36"/>
      <c r="F27" s="36"/>
      <c r="G27" s="60">
        <f t="shared" si="0"/>
        <v>0</v>
      </c>
      <c r="H27" s="42" t="s">
        <v>54</v>
      </c>
      <c r="I27" s="97"/>
    </row>
    <row r="28" spans="1:9" ht="16.5" thickBot="1">
      <c r="A28" s="40">
        <v>18</v>
      </c>
      <c r="B28" s="42" t="s">
        <v>124</v>
      </c>
      <c r="C28" s="93">
        <v>110</v>
      </c>
      <c r="D28" s="42" t="s">
        <v>31</v>
      </c>
      <c r="E28" s="36"/>
      <c r="F28" s="36"/>
      <c r="G28" s="60">
        <f t="shared" si="0"/>
        <v>0</v>
      </c>
      <c r="H28" s="42" t="s">
        <v>12</v>
      </c>
      <c r="I28" s="97"/>
    </row>
    <row r="29" spans="1:9" ht="32.25" thickBot="1">
      <c r="A29" s="40">
        <v>19</v>
      </c>
      <c r="B29" s="42" t="s">
        <v>123</v>
      </c>
      <c r="C29" s="93">
        <v>100</v>
      </c>
      <c r="D29" s="42" t="s">
        <v>31</v>
      </c>
      <c r="E29" s="36"/>
      <c r="F29" s="36"/>
      <c r="G29" s="60">
        <f t="shared" si="0"/>
        <v>0</v>
      </c>
      <c r="H29" s="42" t="s">
        <v>12</v>
      </c>
      <c r="I29" s="97"/>
    </row>
    <row r="30" spans="1:9" ht="16.5" thickBot="1">
      <c r="A30" s="40">
        <v>20</v>
      </c>
      <c r="B30" s="42" t="s">
        <v>138</v>
      </c>
      <c r="C30" s="93">
        <v>100</v>
      </c>
      <c r="D30" s="42" t="s">
        <v>31</v>
      </c>
      <c r="E30" s="36"/>
      <c r="F30" s="36"/>
      <c r="G30" s="60">
        <f t="shared" si="0"/>
        <v>0</v>
      </c>
      <c r="H30" s="42" t="s">
        <v>12</v>
      </c>
      <c r="I30" s="97"/>
    </row>
    <row r="31" spans="1:9" ht="16.5" thickBot="1">
      <c r="A31" s="40">
        <v>21</v>
      </c>
      <c r="B31" s="42" t="s">
        <v>133</v>
      </c>
      <c r="C31" s="93">
        <v>10</v>
      </c>
      <c r="D31" s="42" t="s">
        <v>31</v>
      </c>
      <c r="E31" s="36"/>
      <c r="F31" s="36"/>
      <c r="G31" s="60">
        <f t="shared" si="0"/>
        <v>0</v>
      </c>
      <c r="H31" s="42" t="s">
        <v>12</v>
      </c>
      <c r="I31" s="97"/>
    </row>
    <row r="32" spans="1:9" ht="16.5" thickBot="1">
      <c r="A32" s="40">
        <v>22</v>
      </c>
      <c r="B32" s="42" t="s">
        <v>78</v>
      </c>
      <c r="C32" s="93">
        <v>50</v>
      </c>
      <c r="D32" s="42" t="s">
        <v>18</v>
      </c>
      <c r="E32" s="36"/>
      <c r="F32" s="36"/>
      <c r="G32" s="60">
        <f t="shared" si="0"/>
        <v>0</v>
      </c>
      <c r="H32" s="42" t="s">
        <v>12</v>
      </c>
      <c r="I32" s="97"/>
    </row>
    <row r="33" spans="1:9" ht="16.5" thickBot="1">
      <c r="A33" s="40">
        <v>23</v>
      </c>
      <c r="B33" s="42" t="s">
        <v>79</v>
      </c>
      <c r="C33" s="93">
        <v>10</v>
      </c>
      <c r="D33" s="42" t="s">
        <v>31</v>
      </c>
      <c r="E33" s="36"/>
      <c r="F33" s="36"/>
      <c r="G33" s="60">
        <f t="shared" si="0"/>
        <v>0</v>
      </c>
      <c r="H33" s="42" t="s">
        <v>12</v>
      </c>
      <c r="I33" s="97"/>
    </row>
    <row r="34" spans="1:9" ht="16.5" thickBot="1">
      <c r="A34" s="40">
        <v>24</v>
      </c>
      <c r="B34" s="42" t="s">
        <v>80</v>
      </c>
      <c r="C34" s="93">
        <v>45</v>
      </c>
      <c r="D34" s="42" t="s">
        <v>18</v>
      </c>
      <c r="E34" s="36"/>
      <c r="F34" s="36"/>
      <c r="G34" s="60">
        <f t="shared" si="0"/>
        <v>0</v>
      </c>
      <c r="H34" s="42" t="s">
        <v>58</v>
      </c>
      <c r="I34" s="97"/>
    </row>
    <row r="35" spans="1:9" ht="16.5" thickBot="1">
      <c r="A35" s="40">
        <v>25</v>
      </c>
      <c r="B35" s="42" t="s">
        <v>81</v>
      </c>
      <c r="C35" s="93">
        <v>35</v>
      </c>
      <c r="D35" s="42" t="s">
        <v>18</v>
      </c>
      <c r="E35" s="36"/>
      <c r="F35" s="36"/>
      <c r="G35" s="60">
        <f t="shared" si="0"/>
        <v>0</v>
      </c>
      <c r="H35" s="42" t="s">
        <v>12</v>
      </c>
      <c r="I35" s="97"/>
    </row>
    <row r="36" spans="1:9" ht="16.5" thickBot="1">
      <c r="A36" s="40">
        <v>26</v>
      </c>
      <c r="B36" s="42" t="s">
        <v>125</v>
      </c>
      <c r="C36" s="93">
        <v>30</v>
      </c>
      <c r="D36" s="42" t="s">
        <v>31</v>
      </c>
      <c r="E36" s="36"/>
      <c r="F36" s="36"/>
      <c r="G36" s="60">
        <f t="shared" si="0"/>
        <v>0</v>
      </c>
      <c r="H36" s="42" t="s">
        <v>65</v>
      </c>
      <c r="I36" s="97"/>
    </row>
    <row r="37" spans="1:9" ht="16.5" thickBot="1">
      <c r="A37" s="40">
        <v>27</v>
      </c>
      <c r="B37" s="42" t="s">
        <v>126</v>
      </c>
      <c r="C37" s="93">
        <v>25</v>
      </c>
      <c r="D37" s="42" t="s">
        <v>31</v>
      </c>
      <c r="E37" s="36"/>
      <c r="F37" s="36"/>
      <c r="G37" s="60">
        <f t="shared" si="0"/>
        <v>0</v>
      </c>
      <c r="H37" s="42" t="s">
        <v>65</v>
      </c>
      <c r="I37" s="97"/>
    </row>
    <row r="38" spans="1:9" ht="16.5" thickBot="1">
      <c r="A38" s="40">
        <v>28</v>
      </c>
      <c r="B38" s="42" t="s">
        <v>82</v>
      </c>
      <c r="C38" s="93">
        <v>150</v>
      </c>
      <c r="D38" s="42" t="s">
        <v>31</v>
      </c>
      <c r="E38" s="36"/>
      <c r="F38" s="36"/>
      <c r="G38" s="60">
        <f t="shared" si="0"/>
        <v>0</v>
      </c>
      <c r="H38" s="42" t="s">
        <v>65</v>
      </c>
      <c r="I38" s="97"/>
    </row>
    <row r="39" spans="1:9" ht="16.5" thickBot="1">
      <c r="A39" s="40">
        <v>29</v>
      </c>
      <c r="B39" s="42" t="s">
        <v>127</v>
      </c>
      <c r="C39" s="93">
        <v>20</v>
      </c>
      <c r="D39" s="42" t="s">
        <v>18</v>
      </c>
      <c r="E39" s="36"/>
      <c r="F39" s="36"/>
      <c r="G39" s="60">
        <f t="shared" si="0"/>
        <v>0</v>
      </c>
      <c r="H39" s="42" t="s">
        <v>12</v>
      </c>
      <c r="I39" s="97"/>
    </row>
    <row r="40" spans="1:9" ht="16.5" thickBot="1">
      <c r="A40" s="40">
        <v>30</v>
      </c>
      <c r="B40" s="42" t="s">
        <v>128</v>
      </c>
      <c r="C40" s="93">
        <v>100</v>
      </c>
      <c r="D40" s="42" t="s">
        <v>18</v>
      </c>
      <c r="E40" s="36"/>
      <c r="F40" s="36"/>
      <c r="G40" s="60">
        <f t="shared" si="0"/>
        <v>0</v>
      </c>
      <c r="H40" s="42" t="s">
        <v>12</v>
      </c>
      <c r="I40" s="97"/>
    </row>
    <row r="41" spans="1:9" ht="16.5" thickBot="1">
      <c r="A41" s="40">
        <v>31</v>
      </c>
      <c r="B41" s="42" t="s">
        <v>83</v>
      </c>
      <c r="C41" s="93">
        <v>10</v>
      </c>
      <c r="D41" s="42" t="s">
        <v>18</v>
      </c>
      <c r="E41" s="36"/>
      <c r="F41" s="36"/>
      <c r="G41" s="60">
        <f t="shared" si="0"/>
        <v>0</v>
      </c>
      <c r="H41" s="42" t="s">
        <v>65</v>
      </c>
      <c r="I41" s="97"/>
    </row>
    <row r="42" spans="1:9" ht="16.5" thickBot="1">
      <c r="A42" s="40">
        <v>32</v>
      </c>
      <c r="B42" s="42" t="s">
        <v>84</v>
      </c>
      <c r="C42" s="93">
        <v>10</v>
      </c>
      <c r="D42" s="42" t="s">
        <v>18</v>
      </c>
      <c r="E42" s="36"/>
      <c r="F42" s="36"/>
      <c r="G42" s="60">
        <f t="shared" si="0"/>
        <v>0</v>
      </c>
      <c r="H42" s="42" t="s">
        <v>65</v>
      </c>
      <c r="I42" s="97"/>
    </row>
    <row r="43" spans="1:9" ht="16.5" thickBot="1">
      <c r="A43" s="40">
        <v>33</v>
      </c>
      <c r="B43" s="42" t="s">
        <v>85</v>
      </c>
      <c r="C43" s="93">
        <v>30</v>
      </c>
      <c r="D43" s="42" t="s">
        <v>18</v>
      </c>
      <c r="E43" s="36"/>
      <c r="F43" s="36"/>
      <c r="G43" s="60">
        <f t="shared" si="0"/>
        <v>0</v>
      </c>
      <c r="H43" s="42" t="s">
        <v>65</v>
      </c>
      <c r="I43" s="97"/>
    </row>
    <row r="44" spans="1:9" ht="16.5" thickBot="1">
      <c r="A44" s="40">
        <v>34</v>
      </c>
      <c r="B44" s="42" t="s">
        <v>86</v>
      </c>
      <c r="C44" s="93">
        <v>10</v>
      </c>
      <c r="D44" s="42" t="s">
        <v>18</v>
      </c>
      <c r="E44" s="36"/>
      <c r="F44" s="36"/>
      <c r="G44" s="60">
        <f t="shared" si="0"/>
        <v>0</v>
      </c>
      <c r="H44" s="42" t="s">
        <v>65</v>
      </c>
      <c r="I44" s="97"/>
    </row>
    <row r="45" spans="1:9" ht="16.5" thickBot="1">
      <c r="A45" s="40">
        <v>35</v>
      </c>
      <c r="B45" s="42" t="s">
        <v>134</v>
      </c>
      <c r="C45" s="93">
        <v>10</v>
      </c>
      <c r="D45" s="42" t="s">
        <v>18</v>
      </c>
      <c r="E45" s="36"/>
      <c r="F45" s="36"/>
      <c r="G45" s="60">
        <f t="shared" si="0"/>
        <v>0</v>
      </c>
      <c r="H45" s="42" t="s">
        <v>65</v>
      </c>
      <c r="I45" s="97"/>
    </row>
    <row r="46" spans="1:9" ht="16.5" thickBot="1">
      <c r="A46" s="40">
        <v>36</v>
      </c>
      <c r="B46" s="42" t="s">
        <v>87</v>
      </c>
      <c r="C46" s="93">
        <v>10</v>
      </c>
      <c r="D46" s="42" t="s">
        <v>31</v>
      </c>
      <c r="E46" s="36"/>
      <c r="F46" s="36"/>
      <c r="G46" s="60">
        <f t="shared" si="0"/>
        <v>0</v>
      </c>
      <c r="H46" s="42" t="s">
        <v>68</v>
      </c>
      <c r="I46" s="97"/>
    </row>
    <row r="47" spans="1:9" ht="16.5" thickBot="1">
      <c r="A47" s="40">
        <v>37</v>
      </c>
      <c r="B47" s="42" t="s">
        <v>88</v>
      </c>
      <c r="C47" s="93">
        <v>110</v>
      </c>
      <c r="D47" s="42" t="s">
        <v>31</v>
      </c>
      <c r="E47" s="36"/>
      <c r="F47" s="36"/>
      <c r="G47" s="60">
        <f t="shared" si="0"/>
        <v>0</v>
      </c>
      <c r="H47" s="42" t="s">
        <v>12</v>
      </c>
      <c r="I47" s="98"/>
    </row>
    <row r="48" spans="1:9" ht="19.5" thickBot="1">
      <c r="A48" s="44" t="s">
        <v>146</v>
      </c>
      <c r="B48" s="45"/>
      <c r="C48" s="46"/>
      <c r="D48" s="46"/>
      <c r="E48" s="46"/>
      <c r="F48" s="47"/>
      <c r="G48" s="10">
        <f>SUM(G11:G47)</f>
        <v>0</v>
      </c>
      <c r="H48" s="14"/>
      <c r="I48" s="15"/>
    </row>
    <row r="52" ht="14.25">
      <c r="F52" t="s">
        <v>174</v>
      </c>
    </row>
    <row r="53" ht="14.25">
      <c r="F53" s="33" t="s">
        <v>175</v>
      </c>
    </row>
  </sheetData>
  <sheetProtection password="8C8D" sheet="1" selectLockedCells="1"/>
  <protectedRanges>
    <protectedRange sqref="C10:C48" name="Zakres3_1"/>
  </protectedRanges>
  <mergeCells count="2">
    <mergeCell ref="A48:F48"/>
    <mergeCell ref="I12:I4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5.69921875" style="0" customWidth="1"/>
    <col min="2" max="2" width="33" style="0" customWidth="1"/>
    <col min="3" max="3" width="7.59765625" style="0" customWidth="1"/>
    <col min="4" max="4" width="7.3984375" style="0" customWidth="1"/>
    <col min="5" max="5" width="7.09765625" style="0" customWidth="1"/>
    <col min="6" max="6" width="7.5" style="0" customWidth="1"/>
    <col min="7" max="7" width="9.3984375" style="0" bestFit="1" customWidth="1"/>
    <col min="9" max="9" width="18" style="0" customWidth="1"/>
  </cols>
  <sheetData>
    <row r="1" spans="1:15" ht="14.25">
      <c r="A1" s="52"/>
      <c r="B1" s="70"/>
      <c r="C1" s="52"/>
      <c r="D1" s="52"/>
      <c r="E1" s="16"/>
      <c r="F1" s="16"/>
      <c r="G1" s="50"/>
      <c r="H1" s="51"/>
      <c r="I1" s="50"/>
      <c r="J1" s="18"/>
      <c r="K1" s="16"/>
      <c r="L1" s="32"/>
      <c r="M1" s="32"/>
      <c r="N1" s="32"/>
      <c r="O1" s="32"/>
    </row>
    <row r="2" spans="1:15" ht="15">
      <c r="A2" s="52"/>
      <c r="B2" s="71"/>
      <c r="C2" s="72"/>
      <c r="D2" s="52"/>
      <c r="E2" s="16"/>
      <c r="F2" s="16"/>
      <c r="G2" s="52"/>
      <c r="H2" s="50"/>
      <c r="I2" s="53" t="s">
        <v>161</v>
      </c>
      <c r="J2" s="32"/>
      <c r="K2" s="21"/>
      <c r="L2" s="32"/>
      <c r="M2" s="32"/>
      <c r="N2" s="32"/>
      <c r="O2" s="32"/>
    </row>
    <row r="3" spans="1:15" ht="15">
      <c r="A3" s="52"/>
      <c r="B3" s="71"/>
      <c r="C3" s="72"/>
      <c r="D3" s="52"/>
      <c r="E3" s="22" t="s">
        <v>153</v>
      </c>
      <c r="F3" s="22"/>
      <c r="G3" s="27"/>
      <c r="H3" s="27"/>
      <c r="I3" s="51"/>
      <c r="J3" s="18"/>
      <c r="K3" s="16"/>
      <c r="L3" s="32"/>
      <c r="M3" s="32"/>
      <c r="N3" s="32"/>
      <c r="O3" s="32"/>
    </row>
    <row r="4" spans="1:15" ht="15">
      <c r="A4" s="23"/>
      <c r="B4" s="24"/>
      <c r="C4" s="25"/>
      <c r="D4" s="26"/>
      <c r="E4" s="27" t="s">
        <v>169</v>
      </c>
      <c r="F4" s="27"/>
      <c r="G4" s="27"/>
      <c r="H4" s="27"/>
      <c r="I4" s="28"/>
      <c r="J4" s="29"/>
      <c r="K4" s="26"/>
      <c r="L4" s="26"/>
      <c r="M4" s="26"/>
      <c r="N4" s="26"/>
      <c r="O4" s="26"/>
    </row>
    <row r="5" spans="1:15" ht="15">
      <c r="A5" s="52"/>
      <c r="B5" s="71"/>
      <c r="C5" s="72"/>
      <c r="D5" s="52"/>
      <c r="E5" s="16"/>
      <c r="F5" s="16"/>
      <c r="G5" s="52"/>
      <c r="H5" s="50"/>
      <c r="I5" s="51"/>
      <c r="J5" s="18"/>
      <c r="K5" s="16"/>
      <c r="L5" s="32"/>
      <c r="M5" s="32"/>
      <c r="N5" s="32"/>
      <c r="O5" s="32"/>
    </row>
    <row r="6" spans="1:15" ht="15">
      <c r="A6" s="52"/>
      <c r="B6" s="73" t="s">
        <v>168</v>
      </c>
      <c r="C6" s="54"/>
      <c r="D6" s="54"/>
      <c r="E6" s="31"/>
      <c r="F6" s="31"/>
      <c r="G6" s="54"/>
      <c r="H6" s="54"/>
      <c r="I6" s="54"/>
      <c r="J6" s="18"/>
      <c r="K6" s="16"/>
      <c r="L6" s="32"/>
      <c r="M6" s="32"/>
      <c r="N6" s="32"/>
      <c r="O6" s="32"/>
    </row>
    <row r="7" spans="1:15" ht="15" thickBot="1">
      <c r="A7" s="74"/>
      <c r="B7" s="75"/>
      <c r="C7" s="74"/>
      <c r="D7" s="74"/>
      <c r="E7" s="5"/>
      <c r="F7" s="5"/>
      <c r="G7" s="81"/>
      <c r="H7" s="82"/>
      <c r="I7" s="81"/>
      <c r="J7" s="9"/>
      <c r="K7" s="5"/>
      <c r="L7" s="11"/>
      <c r="M7" s="11"/>
      <c r="N7" s="11"/>
      <c r="O7" s="5"/>
    </row>
    <row r="8" spans="1:9" ht="111" thickBot="1">
      <c r="A8" s="76" t="s">
        <v>0</v>
      </c>
      <c r="B8" s="77" t="s">
        <v>1</v>
      </c>
      <c r="C8" s="56" t="s">
        <v>150</v>
      </c>
      <c r="D8" s="56" t="s">
        <v>2</v>
      </c>
      <c r="E8" s="4" t="s">
        <v>176</v>
      </c>
      <c r="F8" s="4" t="s">
        <v>177</v>
      </c>
      <c r="G8" s="55" t="s">
        <v>178</v>
      </c>
      <c r="H8" s="56" t="s">
        <v>3</v>
      </c>
      <c r="I8" s="56" t="s">
        <v>5</v>
      </c>
    </row>
    <row r="9" spans="1:9" ht="16.5" thickBot="1">
      <c r="A9" s="37"/>
      <c r="B9" s="58"/>
      <c r="C9" s="78"/>
      <c r="D9" s="58"/>
      <c r="E9" s="8"/>
      <c r="F9" s="8"/>
      <c r="G9" s="57"/>
      <c r="H9" s="58"/>
      <c r="I9" s="94"/>
    </row>
    <row r="10" spans="1:9" ht="16.5" thickBot="1">
      <c r="A10" s="37" t="s">
        <v>91</v>
      </c>
      <c r="B10" s="38" t="s">
        <v>139</v>
      </c>
      <c r="C10" s="41"/>
      <c r="D10" s="39"/>
      <c r="E10" s="34"/>
      <c r="F10" s="34"/>
      <c r="G10" s="60"/>
      <c r="H10" s="39"/>
      <c r="I10" s="100"/>
    </row>
    <row r="11" spans="1:9" ht="90" thickBot="1">
      <c r="A11" s="99">
        <v>1</v>
      </c>
      <c r="B11" s="42" t="s">
        <v>89</v>
      </c>
      <c r="C11" s="41">
        <v>1500</v>
      </c>
      <c r="D11" s="42" t="s">
        <v>31</v>
      </c>
      <c r="E11" s="36"/>
      <c r="F11" s="36"/>
      <c r="G11" s="101">
        <f>C11*F11</f>
        <v>0</v>
      </c>
      <c r="H11" s="42" t="s">
        <v>54</v>
      </c>
      <c r="I11" s="102" t="s">
        <v>8</v>
      </c>
    </row>
    <row r="12" spans="1:9" ht="16.5" thickBot="1">
      <c r="A12" s="99">
        <v>2</v>
      </c>
      <c r="B12" s="42" t="s">
        <v>113</v>
      </c>
      <c r="C12" s="41">
        <v>4000</v>
      </c>
      <c r="D12" s="42" t="s">
        <v>31</v>
      </c>
      <c r="E12" s="36"/>
      <c r="F12" s="36"/>
      <c r="G12" s="101">
        <f>C12*F12</f>
        <v>0</v>
      </c>
      <c r="H12" s="42" t="s">
        <v>90</v>
      </c>
      <c r="I12" s="103"/>
    </row>
    <row r="13" spans="1:9" ht="19.5" thickBot="1">
      <c r="A13" s="44" t="s">
        <v>147</v>
      </c>
      <c r="B13" s="45"/>
      <c r="C13" s="46"/>
      <c r="D13" s="46"/>
      <c r="E13" s="46"/>
      <c r="F13" s="47"/>
      <c r="G13" s="10">
        <f>SUM(G11:G12)</f>
        <v>0</v>
      </c>
      <c r="H13" s="14"/>
      <c r="I13" s="12"/>
    </row>
    <row r="17" ht="14.25">
      <c r="F17" t="s">
        <v>174</v>
      </c>
    </row>
    <row r="18" ht="14.25">
      <c r="F18" s="33" t="s">
        <v>175</v>
      </c>
    </row>
  </sheetData>
  <sheetProtection password="8C8D" sheet="1" selectLockedCells="1"/>
  <protectedRanges>
    <protectedRange sqref="C10:C13" name="Zakres3"/>
  </protectedRanges>
  <mergeCells count="1">
    <mergeCell ref="A13:F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E12" sqref="E12"/>
    </sheetView>
  </sheetViews>
  <sheetFormatPr defaultColWidth="8.796875" defaultRowHeight="14.25"/>
  <cols>
    <col min="1" max="1" width="5.59765625" style="0" customWidth="1"/>
    <col min="2" max="2" width="33.59765625" style="0" customWidth="1"/>
    <col min="3" max="3" width="6.8984375" style="0" customWidth="1"/>
    <col min="4" max="5" width="7.19921875" style="0" customWidth="1"/>
    <col min="6" max="6" width="7.5" style="0" customWidth="1"/>
    <col min="7" max="7" width="11" style="0" customWidth="1"/>
    <col min="9" max="9" width="17.69921875" style="0" customWidth="1"/>
  </cols>
  <sheetData>
    <row r="1" spans="1:15" ht="14.25">
      <c r="A1" s="52"/>
      <c r="B1" s="70"/>
      <c r="C1" s="52"/>
      <c r="D1" s="52"/>
      <c r="E1" s="16"/>
      <c r="F1" s="16"/>
      <c r="G1" s="50"/>
      <c r="H1" s="51"/>
      <c r="I1" s="50"/>
      <c r="J1" s="18"/>
      <c r="K1" s="16"/>
      <c r="L1" s="32"/>
      <c r="M1" s="32"/>
      <c r="N1" s="32"/>
      <c r="O1" s="32"/>
    </row>
    <row r="2" spans="1:15" ht="15">
      <c r="A2" s="52"/>
      <c r="B2" s="71"/>
      <c r="C2" s="72"/>
      <c r="D2" s="52"/>
      <c r="E2" s="16"/>
      <c r="F2" s="16"/>
      <c r="G2" s="52"/>
      <c r="H2" s="50"/>
      <c r="I2" s="53" t="s">
        <v>164</v>
      </c>
      <c r="J2" s="32"/>
      <c r="K2" s="21"/>
      <c r="L2" s="32"/>
      <c r="M2" s="32"/>
      <c r="N2" s="32"/>
      <c r="O2" s="32"/>
    </row>
    <row r="3" spans="1:15" ht="15">
      <c r="A3" s="52"/>
      <c r="B3" s="71"/>
      <c r="C3" s="72"/>
      <c r="D3" s="52"/>
      <c r="E3" s="22" t="s">
        <v>153</v>
      </c>
      <c r="F3" s="22"/>
      <c r="G3" s="27"/>
      <c r="H3" s="27"/>
      <c r="I3" s="51"/>
      <c r="J3" s="18"/>
      <c r="K3" s="16"/>
      <c r="L3" s="32"/>
      <c r="M3" s="32"/>
      <c r="N3" s="32"/>
      <c r="O3" s="32"/>
    </row>
    <row r="4" spans="1:15" ht="15">
      <c r="A4" s="23"/>
      <c r="B4" s="24"/>
      <c r="C4" s="25"/>
      <c r="D4" s="26"/>
      <c r="E4" s="27" t="s">
        <v>171</v>
      </c>
      <c r="F4" s="27"/>
      <c r="G4" s="27"/>
      <c r="H4" s="27"/>
      <c r="I4" s="28"/>
      <c r="J4" s="29"/>
      <c r="K4" s="26"/>
      <c r="L4" s="26"/>
      <c r="M4" s="26"/>
      <c r="N4" s="26"/>
      <c r="O4" s="26"/>
    </row>
    <row r="5" spans="1:15" ht="15">
      <c r="A5" s="52"/>
      <c r="B5" s="71"/>
      <c r="C5" s="72"/>
      <c r="D5" s="52"/>
      <c r="E5" s="16"/>
      <c r="F5" s="16"/>
      <c r="G5" s="52"/>
      <c r="H5" s="50"/>
      <c r="I5" s="51"/>
      <c r="J5" s="18"/>
      <c r="K5" s="16"/>
      <c r="L5" s="32"/>
      <c r="M5" s="32"/>
      <c r="N5" s="32"/>
      <c r="O5" s="32"/>
    </row>
    <row r="6" spans="1:15" ht="15">
      <c r="A6" s="52"/>
      <c r="B6" s="73" t="s">
        <v>170</v>
      </c>
      <c r="C6" s="54"/>
      <c r="D6" s="54"/>
      <c r="E6" s="31"/>
      <c r="F6" s="31"/>
      <c r="G6" s="54"/>
      <c r="H6" s="54"/>
      <c r="I6" s="54"/>
      <c r="J6" s="18"/>
      <c r="K6" s="16"/>
      <c r="L6" s="32"/>
      <c r="M6" s="32"/>
      <c r="N6" s="32"/>
      <c r="O6" s="32"/>
    </row>
    <row r="7" spans="1:15" ht="15" thickBot="1">
      <c r="A7" s="74"/>
      <c r="B7" s="75"/>
      <c r="C7" s="74"/>
      <c r="D7" s="74"/>
      <c r="E7" s="5"/>
      <c r="F7" s="5"/>
      <c r="G7" s="81"/>
      <c r="H7" s="82"/>
      <c r="I7" s="81"/>
      <c r="J7" s="9"/>
      <c r="K7" s="5"/>
      <c r="L7" s="11"/>
      <c r="M7" s="11"/>
      <c r="N7" s="11"/>
      <c r="O7" s="5"/>
    </row>
    <row r="8" spans="1:9" ht="111" thickBot="1">
      <c r="A8" s="76" t="s">
        <v>0</v>
      </c>
      <c r="B8" s="77" t="s">
        <v>1</v>
      </c>
      <c r="C8" s="56" t="s">
        <v>150</v>
      </c>
      <c r="D8" s="56" t="s">
        <v>2</v>
      </c>
      <c r="E8" s="4" t="s">
        <v>176</v>
      </c>
      <c r="F8" s="4" t="s">
        <v>177</v>
      </c>
      <c r="G8" s="55" t="s">
        <v>178</v>
      </c>
      <c r="H8" s="56" t="s">
        <v>3</v>
      </c>
      <c r="I8" s="56" t="s">
        <v>5</v>
      </c>
    </row>
    <row r="9" spans="1:9" ht="16.5" thickBot="1">
      <c r="A9" s="37"/>
      <c r="B9" s="58"/>
      <c r="C9" s="78"/>
      <c r="D9" s="58"/>
      <c r="E9" s="8"/>
      <c r="F9" s="8"/>
      <c r="G9" s="57"/>
      <c r="H9" s="58"/>
      <c r="I9" s="94"/>
    </row>
    <row r="10" spans="1:9" ht="16.5" thickBot="1">
      <c r="A10" s="37" t="s">
        <v>105</v>
      </c>
      <c r="B10" s="38" t="s">
        <v>109</v>
      </c>
      <c r="C10" s="41"/>
      <c r="D10" s="39"/>
      <c r="E10" s="34"/>
      <c r="F10" s="34"/>
      <c r="G10" s="60"/>
      <c r="H10" s="39"/>
      <c r="I10" s="95"/>
    </row>
    <row r="11" spans="1:9" ht="16.5" thickBot="1">
      <c r="A11" s="40" t="s">
        <v>9</v>
      </c>
      <c r="B11" s="39" t="s">
        <v>92</v>
      </c>
      <c r="C11" s="41">
        <v>80</v>
      </c>
      <c r="D11" s="39" t="s">
        <v>31</v>
      </c>
      <c r="E11" s="34"/>
      <c r="F11" s="34"/>
      <c r="G11" s="60">
        <f>C11*F11</f>
        <v>0</v>
      </c>
      <c r="H11" s="39" t="s">
        <v>93</v>
      </c>
      <c r="I11" s="96"/>
    </row>
    <row r="12" spans="1:9" ht="16.5" thickBot="1">
      <c r="A12" s="40" t="s">
        <v>13</v>
      </c>
      <c r="B12" s="39" t="s">
        <v>94</v>
      </c>
      <c r="C12" s="41">
        <v>10</v>
      </c>
      <c r="D12" s="39" t="s">
        <v>18</v>
      </c>
      <c r="E12" s="34"/>
      <c r="F12" s="34"/>
      <c r="G12" s="60">
        <f aca="true" t="shared" si="0" ref="G12:G26">C12*F12</f>
        <v>0</v>
      </c>
      <c r="H12" s="39" t="s">
        <v>54</v>
      </c>
      <c r="I12" s="104"/>
    </row>
    <row r="13" spans="1:9" ht="16.5" thickBot="1">
      <c r="A13" s="40" t="s">
        <v>16</v>
      </c>
      <c r="B13" s="39" t="s">
        <v>135</v>
      </c>
      <c r="C13" s="41">
        <v>90</v>
      </c>
      <c r="D13" s="39" t="s">
        <v>31</v>
      </c>
      <c r="E13" s="34"/>
      <c r="F13" s="34"/>
      <c r="G13" s="60">
        <f t="shared" si="0"/>
        <v>0</v>
      </c>
      <c r="H13" s="39" t="s">
        <v>93</v>
      </c>
      <c r="I13" s="86" t="s">
        <v>7</v>
      </c>
    </row>
    <row r="14" spans="1:9" ht="16.5" thickBot="1">
      <c r="A14" s="40" t="s">
        <v>20</v>
      </c>
      <c r="B14" s="39" t="s">
        <v>136</v>
      </c>
      <c r="C14" s="41">
        <v>90</v>
      </c>
      <c r="D14" s="39" t="s">
        <v>31</v>
      </c>
      <c r="E14" s="34"/>
      <c r="F14" s="34"/>
      <c r="G14" s="60">
        <f t="shared" si="0"/>
        <v>0</v>
      </c>
      <c r="H14" s="39" t="s">
        <v>93</v>
      </c>
      <c r="I14" s="97"/>
    </row>
    <row r="15" spans="1:9" ht="16.5" thickBot="1">
      <c r="A15" s="40" t="s">
        <v>21</v>
      </c>
      <c r="B15" s="39" t="s">
        <v>95</v>
      </c>
      <c r="C15" s="41">
        <v>20</v>
      </c>
      <c r="D15" s="39" t="s">
        <v>31</v>
      </c>
      <c r="E15" s="34"/>
      <c r="F15" s="34"/>
      <c r="G15" s="60">
        <f t="shared" si="0"/>
        <v>0</v>
      </c>
      <c r="H15" s="39" t="s">
        <v>68</v>
      </c>
      <c r="I15" s="97"/>
    </row>
    <row r="16" spans="1:9" ht="16.5" thickBot="1">
      <c r="A16" s="40" t="s">
        <v>23</v>
      </c>
      <c r="B16" s="39" t="s">
        <v>96</v>
      </c>
      <c r="C16" s="41">
        <v>300</v>
      </c>
      <c r="D16" s="39" t="s">
        <v>31</v>
      </c>
      <c r="E16" s="34"/>
      <c r="F16" s="34"/>
      <c r="G16" s="60">
        <f t="shared" si="0"/>
        <v>0</v>
      </c>
      <c r="H16" s="39" t="s">
        <v>54</v>
      </c>
      <c r="I16" s="97"/>
    </row>
    <row r="17" spans="1:9" ht="16.5" thickBot="1">
      <c r="A17" s="40" t="s">
        <v>26</v>
      </c>
      <c r="B17" s="39" t="s">
        <v>97</v>
      </c>
      <c r="C17" s="41">
        <v>130</v>
      </c>
      <c r="D17" s="39" t="s">
        <v>31</v>
      </c>
      <c r="E17" s="34"/>
      <c r="F17" s="34"/>
      <c r="G17" s="60">
        <f t="shared" si="0"/>
        <v>0</v>
      </c>
      <c r="H17" s="39" t="s">
        <v>54</v>
      </c>
      <c r="I17" s="97"/>
    </row>
    <row r="18" spans="1:9" ht="16.5" thickBot="1">
      <c r="A18" s="40" t="s">
        <v>28</v>
      </c>
      <c r="B18" s="39" t="s">
        <v>98</v>
      </c>
      <c r="C18" s="41">
        <v>100</v>
      </c>
      <c r="D18" s="39" t="s">
        <v>31</v>
      </c>
      <c r="E18" s="34"/>
      <c r="F18" s="34"/>
      <c r="G18" s="60">
        <f t="shared" si="0"/>
        <v>0</v>
      </c>
      <c r="H18" s="39" t="s">
        <v>54</v>
      </c>
      <c r="I18" s="97"/>
    </row>
    <row r="19" spans="1:9" ht="16.5" thickBot="1">
      <c r="A19" s="40" t="s">
        <v>140</v>
      </c>
      <c r="B19" s="39" t="s">
        <v>99</v>
      </c>
      <c r="C19" s="41">
        <v>25</v>
      </c>
      <c r="D19" s="39" t="s">
        <v>31</v>
      </c>
      <c r="E19" s="34"/>
      <c r="F19" s="34"/>
      <c r="G19" s="60">
        <f t="shared" si="0"/>
        <v>0</v>
      </c>
      <c r="H19" s="39" t="s">
        <v>65</v>
      </c>
      <c r="I19" s="97"/>
    </row>
    <row r="20" spans="1:9" ht="16.5" thickBot="1">
      <c r="A20" s="40" t="s">
        <v>32</v>
      </c>
      <c r="B20" s="39" t="s">
        <v>100</v>
      </c>
      <c r="C20" s="41">
        <v>80</v>
      </c>
      <c r="D20" s="39" t="s">
        <v>31</v>
      </c>
      <c r="E20" s="34"/>
      <c r="F20" s="34"/>
      <c r="G20" s="60">
        <f t="shared" si="0"/>
        <v>0</v>
      </c>
      <c r="H20" s="39" t="s">
        <v>54</v>
      </c>
      <c r="I20" s="97"/>
    </row>
    <row r="21" spans="1:9" ht="16.5" thickBot="1">
      <c r="A21" s="40" t="s">
        <v>33</v>
      </c>
      <c r="B21" s="39" t="s">
        <v>101</v>
      </c>
      <c r="C21" s="41">
        <v>20</v>
      </c>
      <c r="D21" s="39" t="s">
        <v>31</v>
      </c>
      <c r="E21" s="34"/>
      <c r="F21" s="34"/>
      <c r="G21" s="60">
        <f t="shared" si="0"/>
        <v>0</v>
      </c>
      <c r="H21" s="39" t="s">
        <v>58</v>
      </c>
      <c r="I21" s="97"/>
    </row>
    <row r="22" spans="1:9" ht="16.5" thickBot="1">
      <c r="A22" s="40" t="s">
        <v>34</v>
      </c>
      <c r="B22" s="39" t="s">
        <v>102</v>
      </c>
      <c r="C22" s="41">
        <v>15</v>
      </c>
      <c r="D22" s="39" t="s">
        <v>31</v>
      </c>
      <c r="E22" s="34"/>
      <c r="F22" s="34"/>
      <c r="G22" s="60">
        <f t="shared" si="0"/>
        <v>0</v>
      </c>
      <c r="H22" s="39" t="s">
        <v>103</v>
      </c>
      <c r="I22" s="97"/>
    </row>
    <row r="23" spans="1:9" ht="16.5" thickBot="1">
      <c r="A23" s="40" t="s">
        <v>35</v>
      </c>
      <c r="B23" s="39" t="s">
        <v>137</v>
      </c>
      <c r="C23" s="41">
        <v>30</v>
      </c>
      <c r="D23" s="39" t="s">
        <v>31</v>
      </c>
      <c r="E23" s="34"/>
      <c r="F23" s="34"/>
      <c r="G23" s="60">
        <f t="shared" si="0"/>
        <v>0</v>
      </c>
      <c r="H23" s="39" t="s">
        <v>12</v>
      </c>
      <c r="I23" s="97"/>
    </row>
    <row r="24" spans="1:9" ht="16.5" thickBot="1">
      <c r="A24" s="40" t="s">
        <v>37</v>
      </c>
      <c r="B24" s="42" t="s">
        <v>129</v>
      </c>
      <c r="C24" s="93">
        <v>10</v>
      </c>
      <c r="D24" s="42" t="s">
        <v>31</v>
      </c>
      <c r="E24" s="36"/>
      <c r="F24" s="36"/>
      <c r="G24" s="60">
        <f t="shared" si="0"/>
        <v>0</v>
      </c>
      <c r="H24" s="42" t="s">
        <v>54</v>
      </c>
      <c r="I24" s="97"/>
    </row>
    <row r="25" spans="1:9" ht="16.5" thickBot="1">
      <c r="A25" s="40" t="s">
        <v>39</v>
      </c>
      <c r="B25" s="39" t="s">
        <v>104</v>
      </c>
      <c r="C25" s="41">
        <v>10</v>
      </c>
      <c r="D25" s="39" t="s">
        <v>31</v>
      </c>
      <c r="E25" s="34"/>
      <c r="F25" s="34"/>
      <c r="G25" s="60">
        <f t="shared" si="0"/>
        <v>0</v>
      </c>
      <c r="H25" s="39" t="s">
        <v>12</v>
      </c>
      <c r="I25" s="97"/>
    </row>
    <row r="26" spans="1:9" ht="16.5" thickBot="1">
      <c r="A26" s="40" t="s">
        <v>41</v>
      </c>
      <c r="B26" s="39" t="s">
        <v>112</v>
      </c>
      <c r="C26" s="41">
        <v>5</v>
      </c>
      <c r="D26" s="39" t="s">
        <v>31</v>
      </c>
      <c r="E26" s="34"/>
      <c r="F26" s="34"/>
      <c r="G26" s="60">
        <f t="shared" si="0"/>
        <v>0</v>
      </c>
      <c r="H26" s="39" t="s">
        <v>58</v>
      </c>
      <c r="I26" s="98"/>
    </row>
    <row r="27" spans="1:9" ht="19.5" thickBot="1">
      <c r="A27" s="44" t="s">
        <v>148</v>
      </c>
      <c r="B27" s="45"/>
      <c r="C27" s="46"/>
      <c r="D27" s="46"/>
      <c r="E27" s="46"/>
      <c r="F27" s="47"/>
      <c r="G27" s="10">
        <f>SUM(G11:G26)</f>
        <v>0</v>
      </c>
      <c r="H27" s="14"/>
      <c r="I27" s="15"/>
    </row>
    <row r="31" ht="14.25">
      <c r="F31" t="s">
        <v>174</v>
      </c>
    </row>
    <row r="32" ht="14.25">
      <c r="F32" s="33" t="s">
        <v>175</v>
      </c>
    </row>
  </sheetData>
  <sheetProtection password="8C8D" sheet="1" selectLockedCells="1"/>
  <protectedRanges>
    <protectedRange sqref="C10:C27" name="Zakres3_1"/>
  </protectedRanges>
  <mergeCells count="2">
    <mergeCell ref="A27:F27"/>
    <mergeCell ref="I13:I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6.09765625" style="0" customWidth="1"/>
    <col min="2" max="2" width="33" style="0" customWidth="1"/>
    <col min="3" max="3" width="6.8984375" style="0" customWidth="1"/>
    <col min="4" max="4" width="7.19921875" style="0" customWidth="1"/>
    <col min="5" max="5" width="7.5" style="0" customWidth="1"/>
    <col min="6" max="6" width="8.09765625" style="0" customWidth="1"/>
    <col min="7" max="7" width="10.59765625" style="0" customWidth="1"/>
    <col min="9" max="9" width="18" style="0" customWidth="1"/>
  </cols>
  <sheetData>
    <row r="1" spans="1:15" ht="14.25">
      <c r="A1" s="52"/>
      <c r="B1" s="70"/>
      <c r="C1" s="52"/>
      <c r="D1" s="52"/>
      <c r="E1" s="16"/>
      <c r="F1" s="16"/>
      <c r="G1" s="50"/>
      <c r="H1" s="51"/>
      <c r="I1" s="50"/>
      <c r="J1" s="18"/>
      <c r="K1" s="16"/>
      <c r="L1" s="32"/>
      <c r="M1" s="32"/>
      <c r="N1" s="32"/>
      <c r="O1" s="32"/>
    </row>
    <row r="2" spans="1:15" ht="15">
      <c r="A2" s="52"/>
      <c r="B2" s="71"/>
      <c r="C2" s="72"/>
      <c r="D2" s="52"/>
      <c r="E2" s="16"/>
      <c r="F2" s="16"/>
      <c r="G2" s="52"/>
      <c r="H2" s="50"/>
      <c r="I2" s="53" t="s">
        <v>165</v>
      </c>
      <c r="J2" s="32"/>
      <c r="K2" s="21"/>
      <c r="L2" s="32"/>
      <c r="M2" s="32"/>
      <c r="N2" s="32"/>
      <c r="O2" s="32"/>
    </row>
    <row r="3" spans="1:15" ht="15">
      <c r="A3" s="52"/>
      <c r="B3" s="71"/>
      <c r="C3" s="72"/>
      <c r="D3" s="52"/>
      <c r="E3" s="22" t="s">
        <v>153</v>
      </c>
      <c r="F3" s="22"/>
      <c r="G3" s="27"/>
      <c r="H3" s="27"/>
      <c r="I3" s="51"/>
      <c r="J3" s="18"/>
      <c r="K3" s="16"/>
      <c r="L3" s="32"/>
      <c r="M3" s="32"/>
      <c r="N3" s="32"/>
      <c r="O3" s="32"/>
    </row>
    <row r="4" spans="1:15" ht="15">
      <c r="A4" s="23"/>
      <c r="B4" s="24"/>
      <c r="C4" s="25"/>
      <c r="D4" s="26"/>
      <c r="E4" s="27" t="s">
        <v>173</v>
      </c>
      <c r="F4" s="27"/>
      <c r="G4" s="27"/>
      <c r="H4" s="27"/>
      <c r="I4" s="28"/>
      <c r="J4" s="29"/>
      <c r="K4" s="26"/>
      <c r="L4" s="26"/>
      <c r="M4" s="26"/>
      <c r="N4" s="26"/>
      <c r="O4" s="26"/>
    </row>
    <row r="5" spans="1:15" ht="15">
      <c r="A5" s="52"/>
      <c r="B5" s="71"/>
      <c r="C5" s="72"/>
      <c r="D5" s="52"/>
      <c r="E5" s="16"/>
      <c r="F5" s="16"/>
      <c r="G5" s="52"/>
      <c r="H5" s="50"/>
      <c r="I5" s="51"/>
      <c r="J5" s="18"/>
      <c r="K5" s="16"/>
      <c r="L5" s="32"/>
      <c r="M5" s="32"/>
      <c r="N5" s="32"/>
      <c r="O5" s="32"/>
    </row>
    <row r="6" spans="1:15" ht="15">
      <c r="A6" s="52"/>
      <c r="B6" s="73" t="s">
        <v>172</v>
      </c>
      <c r="C6" s="54"/>
      <c r="D6" s="54"/>
      <c r="E6" s="31"/>
      <c r="F6" s="31"/>
      <c r="G6" s="54"/>
      <c r="H6" s="54"/>
      <c r="I6" s="54"/>
      <c r="J6" s="18"/>
      <c r="K6" s="16"/>
      <c r="L6" s="32"/>
      <c r="M6" s="32"/>
      <c r="N6" s="32"/>
      <c r="O6" s="32"/>
    </row>
    <row r="7" spans="1:15" ht="15" thickBot="1">
      <c r="A7" s="74"/>
      <c r="B7" s="75"/>
      <c r="C7" s="74"/>
      <c r="D7" s="74"/>
      <c r="E7" s="5"/>
      <c r="F7" s="5"/>
      <c r="G7" s="81"/>
      <c r="H7" s="82"/>
      <c r="I7" s="81"/>
      <c r="J7" s="9"/>
      <c r="K7" s="5"/>
      <c r="L7" s="11"/>
      <c r="M7" s="11"/>
      <c r="N7" s="11"/>
      <c r="O7" s="5"/>
    </row>
    <row r="8" spans="1:9" ht="111" thickBot="1">
      <c r="A8" s="76" t="s">
        <v>0</v>
      </c>
      <c r="B8" s="77" t="s">
        <v>1</v>
      </c>
      <c r="C8" s="56" t="s">
        <v>151</v>
      </c>
      <c r="D8" s="56" t="s">
        <v>2</v>
      </c>
      <c r="E8" s="4" t="s">
        <v>176</v>
      </c>
      <c r="F8" s="4" t="s">
        <v>177</v>
      </c>
      <c r="G8" s="55" t="s">
        <v>178</v>
      </c>
      <c r="H8" s="56" t="s">
        <v>3</v>
      </c>
      <c r="I8" s="56" t="s">
        <v>4</v>
      </c>
    </row>
    <row r="9" spans="1:9" ht="16.5" thickBot="1">
      <c r="A9" s="37"/>
      <c r="B9" s="58"/>
      <c r="C9" s="78"/>
      <c r="D9" s="58"/>
      <c r="E9" s="8"/>
      <c r="F9" s="8"/>
      <c r="G9" s="57"/>
      <c r="H9" s="58"/>
      <c r="I9" s="105"/>
    </row>
    <row r="10" spans="1:9" ht="16.5" thickBot="1">
      <c r="A10" s="37" t="s">
        <v>105</v>
      </c>
      <c r="B10" s="38" t="s">
        <v>109</v>
      </c>
      <c r="C10" s="41"/>
      <c r="D10" s="39"/>
      <c r="E10" s="34"/>
      <c r="F10" s="34"/>
      <c r="G10" s="60"/>
      <c r="H10" s="39"/>
      <c r="I10" s="95"/>
    </row>
    <row r="11" spans="1:9" ht="16.5" thickBot="1">
      <c r="A11" s="40" t="s">
        <v>9</v>
      </c>
      <c r="B11" s="39" t="s">
        <v>92</v>
      </c>
      <c r="C11" s="41">
        <v>80</v>
      </c>
      <c r="D11" s="39" t="s">
        <v>31</v>
      </c>
      <c r="E11" s="34"/>
      <c r="F11" s="34"/>
      <c r="G11" s="60">
        <f>C11*F11</f>
        <v>0</v>
      </c>
      <c r="H11" s="39" t="s">
        <v>93</v>
      </c>
      <c r="I11" s="96"/>
    </row>
    <row r="12" spans="1:9" ht="16.5" thickBot="1">
      <c r="A12" s="40" t="s">
        <v>13</v>
      </c>
      <c r="B12" s="39" t="s">
        <v>94</v>
      </c>
      <c r="C12" s="41">
        <v>7</v>
      </c>
      <c r="D12" s="39" t="s">
        <v>18</v>
      </c>
      <c r="E12" s="34"/>
      <c r="F12" s="34"/>
      <c r="G12" s="60">
        <f aca="true" t="shared" si="0" ref="G12:G26">C12*F12</f>
        <v>0</v>
      </c>
      <c r="H12" s="39" t="s">
        <v>54</v>
      </c>
      <c r="I12" s="86" t="s">
        <v>7</v>
      </c>
    </row>
    <row r="13" spans="1:9" ht="16.5" thickBot="1">
      <c r="A13" s="40" t="s">
        <v>16</v>
      </c>
      <c r="B13" s="39" t="s">
        <v>135</v>
      </c>
      <c r="C13" s="41">
        <v>20</v>
      </c>
      <c r="D13" s="39" t="s">
        <v>31</v>
      </c>
      <c r="E13" s="34"/>
      <c r="F13" s="34"/>
      <c r="G13" s="60">
        <f t="shared" si="0"/>
        <v>0</v>
      </c>
      <c r="H13" s="39" t="s">
        <v>93</v>
      </c>
      <c r="I13" s="97"/>
    </row>
    <row r="14" spans="1:9" ht="16.5" thickBot="1">
      <c r="A14" s="40" t="s">
        <v>20</v>
      </c>
      <c r="B14" s="39" t="s">
        <v>136</v>
      </c>
      <c r="C14" s="41">
        <v>20</v>
      </c>
      <c r="D14" s="39" t="s">
        <v>31</v>
      </c>
      <c r="E14" s="34"/>
      <c r="F14" s="34"/>
      <c r="G14" s="60">
        <f t="shared" si="0"/>
        <v>0</v>
      </c>
      <c r="H14" s="39" t="s">
        <v>93</v>
      </c>
      <c r="I14" s="97"/>
    </row>
    <row r="15" spans="1:9" ht="16.5" thickBot="1">
      <c r="A15" s="40" t="s">
        <v>21</v>
      </c>
      <c r="B15" s="39" t="s">
        <v>95</v>
      </c>
      <c r="C15" s="41">
        <v>20</v>
      </c>
      <c r="D15" s="39" t="s">
        <v>31</v>
      </c>
      <c r="E15" s="34"/>
      <c r="F15" s="34"/>
      <c r="G15" s="60">
        <f t="shared" si="0"/>
        <v>0</v>
      </c>
      <c r="H15" s="39" t="s">
        <v>68</v>
      </c>
      <c r="I15" s="97"/>
    </row>
    <row r="16" spans="1:9" ht="16.5" thickBot="1">
      <c r="A16" s="40" t="s">
        <v>23</v>
      </c>
      <c r="B16" s="39" t="s">
        <v>96</v>
      </c>
      <c r="C16" s="41">
        <v>600</v>
      </c>
      <c r="D16" s="39" t="s">
        <v>31</v>
      </c>
      <c r="E16" s="34"/>
      <c r="F16" s="34"/>
      <c r="G16" s="60">
        <f t="shared" si="0"/>
        <v>0</v>
      </c>
      <c r="H16" s="39" t="s">
        <v>54</v>
      </c>
      <c r="I16" s="97"/>
    </row>
    <row r="17" spans="1:9" ht="16.5" thickBot="1">
      <c r="A17" s="40" t="s">
        <v>26</v>
      </c>
      <c r="B17" s="39" t="s">
        <v>97</v>
      </c>
      <c r="C17" s="41">
        <v>20</v>
      </c>
      <c r="D17" s="39" t="s">
        <v>31</v>
      </c>
      <c r="E17" s="34"/>
      <c r="F17" s="34"/>
      <c r="G17" s="60">
        <f t="shared" si="0"/>
        <v>0</v>
      </c>
      <c r="H17" s="39" t="s">
        <v>54</v>
      </c>
      <c r="I17" s="97"/>
    </row>
    <row r="18" spans="1:9" ht="16.5" thickBot="1">
      <c r="A18" s="40" t="s">
        <v>28</v>
      </c>
      <c r="B18" s="39" t="s">
        <v>98</v>
      </c>
      <c r="C18" s="41">
        <v>25</v>
      </c>
      <c r="D18" s="39" t="s">
        <v>31</v>
      </c>
      <c r="E18" s="34"/>
      <c r="F18" s="34"/>
      <c r="G18" s="60">
        <f t="shared" si="0"/>
        <v>0</v>
      </c>
      <c r="H18" s="39" t="s">
        <v>54</v>
      </c>
      <c r="I18" s="97"/>
    </row>
    <row r="19" spans="1:9" ht="16.5" thickBot="1">
      <c r="A19" s="40" t="s">
        <v>140</v>
      </c>
      <c r="B19" s="39" t="s">
        <v>99</v>
      </c>
      <c r="C19" s="41">
        <v>30</v>
      </c>
      <c r="D19" s="39" t="s">
        <v>31</v>
      </c>
      <c r="E19" s="34"/>
      <c r="F19" s="34"/>
      <c r="G19" s="60">
        <f t="shared" si="0"/>
        <v>0</v>
      </c>
      <c r="H19" s="39" t="s">
        <v>65</v>
      </c>
      <c r="I19" s="97"/>
    </row>
    <row r="20" spans="1:9" ht="16.5" thickBot="1">
      <c r="A20" s="40" t="s">
        <v>32</v>
      </c>
      <c r="B20" s="39" t="s">
        <v>100</v>
      </c>
      <c r="C20" s="41">
        <v>0</v>
      </c>
      <c r="D20" s="39" t="s">
        <v>31</v>
      </c>
      <c r="E20" s="34"/>
      <c r="F20" s="34"/>
      <c r="G20" s="60">
        <f t="shared" si="0"/>
        <v>0</v>
      </c>
      <c r="H20" s="39" t="s">
        <v>54</v>
      </c>
      <c r="I20" s="97"/>
    </row>
    <row r="21" spans="1:9" ht="16.5" thickBot="1">
      <c r="A21" s="40" t="s">
        <v>33</v>
      </c>
      <c r="B21" s="39" t="s">
        <v>101</v>
      </c>
      <c r="C21" s="41">
        <v>10</v>
      </c>
      <c r="D21" s="39" t="s">
        <v>31</v>
      </c>
      <c r="E21" s="34"/>
      <c r="F21" s="34"/>
      <c r="G21" s="60">
        <f t="shared" si="0"/>
        <v>0</v>
      </c>
      <c r="H21" s="39" t="s">
        <v>58</v>
      </c>
      <c r="I21" s="97"/>
    </row>
    <row r="22" spans="1:9" ht="16.5" thickBot="1">
      <c r="A22" s="40" t="s">
        <v>34</v>
      </c>
      <c r="B22" s="39" t="s">
        <v>102</v>
      </c>
      <c r="C22" s="41">
        <v>0</v>
      </c>
      <c r="D22" s="39" t="s">
        <v>31</v>
      </c>
      <c r="E22" s="34"/>
      <c r="F22" s="34"/>
      <c r="G22" s="60">
        <f t="shared" si="0"/>
        <v>0</v>
      </c>
      <c r="H22" s="39" t="s">
        <v>103</v>
      </c>
      <c r="I22" s="97"/>
    </row>
    <row r="23" spans="1:9" ht="16.5" thickBot="1">
      <c r="A23" s="40" t="s">
        <v>35</v>
      </c>
      <c r="B23" s="39" t="s">
        <v>137</v>
      </c>
      <c r="C23" s="41">
        <v>10</v>
      </c>
      <c r="D23" s="39" t="s">
        <v>31</v>
      </c>
      <c r="E23" s="34"/>
      <c r="F23" s="34"/>
      <c r="G23" s="60">
        <f t="shared" si="0"/>
        <v>0</v>
      </c>
      <c r="H23" s="39" t="s">
        <v>12</v>
      </c>
      <c r="I23" s="97"/>
    </row>
    <row r="24" spans="1:9" ht="16.5" thickBot="1">
      <c r="A24" s="40" t="s">
        <v>37</v>
      </c>
      <c r="B24" s="42" t="s">
        <v>129</v>
      </c>
      <c r="C24" s="93">
        <v>120</v>
      </c>
      <c r="D24" s="42" t="s">
        <v>31</v>
      </c>
      <c r="E24" s="36"/>
      <c r="F24" s="36"/>
      <c r="G24" s="60">
        <f t="shared" si="0"/>
        <v>0</v>
      </c>
      <c r="H24" s="42" t="s">
        <v>54</v>
      </c>
      <c r="I24" s="97"/>
    </row>
    <row r="25" spans="1:9" ht="16.5" thickBot="1">
      <c r="A25" s="40" t="s">
        <v>39</v>
      </c>
      <c r="B25" s="39" t="s">
        <v>104</v>
      </c>
      <c r="C25" s="41">
        <v>0</v>
      </c>
      <c r="D25" s="39" t="s">
        <v>31</v>
      </c>
      <c r="E25" s="34"/>
      <c r="F25" s="34"/>
      <c r="G25" s="60">
        <f t="shared" si="0"/>
        <v>0</v>
      </c>
      <c r="H25" s="39" t="s">
        <v>12</v>
      </c>
      <c r="I25" s="97"/>
    </row>
    <row r="26" spans="1:9" ht="16.5" thickBot="1">
      <c r="A26" s="40" t="s">
        <v>41</v>
      </c>
      <c r="B26" s="39" t="s">
        <v>112</v>
      </c>
      <c r="C26" s="41">
        <v>0</v>
      </c>
      <c r="D26" s="39" t="s">
        <v>31</v>
      </c>
      <c r="E26" s="34"/>
      <c r="F26" s="34"/>
      <c r="G26" s="60">
        <f t="shared" si="0"/>
        <v>0</v>
      </c>
      <c r="H26" s="39" t="s">
        <v>58</v>
      </c>
      <c r="I26" s="98"/>
    </row>
    <row r="27" spans="1:9" ht="19.5" thickBot="1">
      <c r="A27" s="44" t="s">
        <v>149</v>
      </c>
      <c r="B27" s="45"/>
      <c r="C27" s="46"/>
      <c r="D27" s="46"/>
      <c r="E27" s="46"/>
      <c r="F27" s="47"/>
      <c r="G27" s="10">
        <f>SUM(G11:G26)</f>
        <v>0</v>
      </c>
      <c r="H27" s="14"/>
      <c r="I27" s="15"/>
    </row>
    <row r="31" ht="14.25">
      <c r="F31" t="s">
        <v>174</v>
      </c>
    </row>
    <row r="32" ht="14.25">
      <c r="F32" s="33" t="s">
        <v>175</v>
      </c>
    </row>
  </sheetData>
  <sheetProtection password="8C8D" sheet="1" selectLockedCells="1"/>
  <protectedRanges>
    <protectedRange sqref="C10:C27" name="Zakres1_1"/>
  </protectedRanges>
  <mergeCells count="2">
    <mergeCell ref="A27:F27"/>
    <mergeCell ref="I12:I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O6" sqref="O6"/>
    </sheetView>
  </sheetViews>
  <sheetFormatPr defaultColWidth="8.796875" defaultRowHeight="14.25"/>
  <cols>
    <col min="1" max="1" width="5.19921875" style="0" customWidth="1"/>
    <col min="2" max="2" width="33.59765625" style="0" customWidth="1"/>
    <col min="3" max="3" width="6.8984375" style="0" customWidth="1"/>
    <col min="4" max="4" width="7.19921875" style="0" customWidth="1"/>
    <col min="5" max="5" width="7.5" style="0" customWidth="1"/>
    <col min="6" max="6" width="7.8984375" style="0" customWidth="1"/>
    <col min="7" max="7" width="9.3984375" style="0" bestFit="1" customWidth="1"/>
    <col min="9" max="9" width="17.59765625" style="0" customWidth="1"/>
  </cols>
  <sheetData>
    <row r="1" spans="1:15" ht="14.25">
      <c r="A1" s="52"/>
      <c r="B1" s="70"/>
      <c r="C1" s="52"/>
      <c r="D1" s="52"/>
      <c r="E1" s="16"/>
      <c r="F1" s="16"/>
      <c r="G1" s="50"/>
      <c r="H1" s="51"/>
      <c r="I1" s="50"/>
      <c r="J1" s="18"/>
      <c r="K1" s="16"/>
      <c r="L1" s="32"/>
      <c r="M1" s="32"/>
      <c r="N1" s="32"/>
      <c r="O1" s="32"/>
    </row>
    <row r="2" spans="1:15" ht="15">
      <c r="A2" s="52"/>
      <c r="B2" s="71"/>
      <c r="C2" s="72"/>
      <c r="D2" s="52"/>
      <c r="E2" s="16"/>
      <c r="F2" s="16"/>
      <c r="G2" s="52"/>
      <c r="H2" s="50"/>
      <c r="I2" s="53" t="s">
        <v>186</v>
      </c>
      <c r="J2" s="32"/>
      <c r="K2" s="21"/>
      <c r="L2" s="32"/>
      <c r="M2" s="32"/>
      <c r="N2" s="32"/>
      <c r="O2" s="32"/>
    </row>
    <row r="3" spans="1:15" ht="15">
      <c r="A3" s="52"/>
      <c r="B3" s="71"/>
      <c r="C3" s="72"/>
      <c r="D3" s="52"/>
      <c r="E3" s="22" t="s">
        <v>153</v>
      </c>
      <c r="F3" s="22"/>
      <c r="G3" s="27"/>
      <c r="H3" s="27"/>
      <c r="I3" s="51"/>
      <c r="J3" s="18"/>
      <c r="K3" s="16"/>
      <c r="L3" s="32"/>
      <c r="M3" s="32"/>
      <c r="N3" s="32"/>
      <c r="O3" s="32"/>
    </row>
    <row r="4" spans="1:15" ht="15">
      <c r="A4" s="23"/>
      <c r="B4" s="24"/>
      <c r="C4" s="25"/>
      <c r="D4" s="26"/>
      <c r="E4" s="27" t="s">
        <v>179</v>
      </c>
      <c r="F4" s="27"/>
      <c r="G4" s="27"/>
      <c r="H4" s="27"/>
      <c r="I4" s="28"/>
      <c r="J4" s="29"/>
      <c r="K4" s="26"/>
      <c r="L4" s="26"/>
      <c r="M4" s="26"/>
      <c r="N4" s="26"/>
      <c r="O4" s="26"/>
    </row>
    <row r="5" spans="1:15" ht="15">
      <c r="A5" s="52"/>
      <c r="B5" s="71"/>
      <c r="C5" s="72"/>
      <c r="D5" s="52"/>
      <c r="E5" s="16"/>
      <c r="F5" s="16"/>
      <c r="G5" s="52"/>
      <c r="H5" s="50"/>
      <c r="I5" s="51"/>
      <c r="J5" s="18"/>
      <c r="K5" s="16"/>
      <c r="L5" s="32"/>
      <c r="M5" s="32"/>
      <c r="N5" s="32"/>
      <c r="O5" s="32"/>
    </row>
    <row r="6" spans="1:15" ht="15">
      <c r="A6" s="52"/>
      <c r="B6" s="73" t="s">
        <v>180</v>
      </c>
      <c r="C6" s="54"/>
      <c r="D6" s="54"/>
      <c r="E6" s="31"/>
      <c r="F6" s="31"/>
      <c r="G6" s="54"/>
      <c r="H6" s="54"/>
      <c r="I6" s="54"/>
      <c r="J6" s="18"/>
      <c r="K6" s="16"/>
      <c r="L6" s="32"/>
      <c r="M6" s="32"/>
      <c r="N6" s="32"/>
      <c r="O6" s="32"/>
    </row>
    <row r="7" spans="1:15" ht="15" thickBot="1">
      <c r="A7" s="74"/>
      <c r="B7" s="75"/>
      <c r="C7" s="74"/>
      <c r="D7" s="74"/>
      <c r="E7" s="5"/>
      <c r="F7" s="5"/>
      <c r="G7" s="81"/>
      <c r="H7" s="82"/>
      <c r="I7" s="81"/>
      <c r="J7" s="9"/>
      <c r="K7" s="5"/>
      <c r="L7" s="11"/>
      <c r="M7" s="11"/>
      <c r="N7" s="11"/>
      <c r="O7" s="5"/>
    </row>
    <row r="8" spans="1:9" ht="111" thickBot="1">
      <c r="A8" s="76" t="s">
        <v>0</v>
      </c>
      <c r="B8" s="77" t="s">
        <v>1</v>
      </c>
      <c r="C8" s="56" t="s">
        <v>151</v>
      </c>
      <c r="D8" s="56" t="s">
        <v>2</v>
      </c>
      <c r="E8" s="109" t="s">
        <v>176</v>
      </c>
      <c r="F8" s="109" t="s">
        <v>177</v>
      </c>
      <c r="G8" s="55" t="s">
        <v>178</v>
      </c>
      <c r="H8" s="56" t="s">
        <v>3</v>
      </c>
      <c r="I8" s="56" t="s">
        <v>4</v>
      </c>
    </row>
    <row r="9" spans="1:9" ht="16.5" thickBot="1">
      <c r="A9" s="37"/>
      <c r="B9" s="58"/>
      <c r="C9" s="78"/>
      <c r="D9" s="58"/>
      <c r="E9" s="110"/>
      <c r="F9" s="110"/>
      <c r="G9" s="57"/>
      <c r="H9" s="58"/>
      <c r="I9" s="105"/>
    </row>
    <row r="10" spans="1:9" ht="16.5" thickBot="1">
      <c r="A10" s="106" t="s">
        <v>181</v>
      </c>
      <c r="B10" s="107" t="s">
        <v>182</v>
      </c>
      <c r="C10" s="41"/>
      <c r="D10" s="42"/>
      <c r="E10" s="111"/>
      <c r="F10" s="36"/>
      <c r="G10" s="101"/>
      <c r="H10" s="42"/>
      <c r="I10" s="100"/>
    </row>
    <row r="11" spans="1:9" ht="133.5" customHeight="1" thickBot="1">
      <c r="A11" s="99">
        <v>1</v>
      </c>
      <c r="B11" s="42" t="s">
        <v>183</v>
      </c>
      <c r="C11" s="93">
        <v>6000</v>
      </c>
      <c r="D11" s="42" t="s">
        <v>11</v>
      </c>
      <c r="E11" s="111"/>
      <c r="F11" s="36"/>
      <c r="G11" s="101">
        <f>C11*F11</f>
        <v>0</v>
      </c>
      <c r="H11" s="42" t="s">
        <v>25</v>
      </c>
      <c r="I11" s="108" t="s">
        <v>184</v>
      </c>
    </row>
    <row r="12" spans="1:9" ht="19.5" thickBot="1">
      <c r="A12" s="44" t="s">
        <v>185</v>
      </c>
      <c r="B12" s="45"/>
      <c r="C12" s="46"/>
      <c r="D12" s="46"/>
      <c r="E12" s="46"/>
      <c r="F12" s="47"/>
      <c r="G12" s="10">
        <f>G11</f>
        <v>0</v>
      </c>
      <c r="H12" s="14"/>
      <c r="I12" s="12"/>
    </row>
    <row r="16" ht="14.25">
      <c r="G16" t="s">
        <v>174</v>
      </c>
    </row>
    <row r="17" ht="14.25">
      <c r="G17" s="33" t="s">
        <v>175</v>
      </c>
    </row>
  </sheetData>
  <sheetProtection password="8C8D" sheet="1" selectLockedCells="1"/>
  <protectedRanges>
    <protectedRange sqref="C10:C12" name="Zakres1_1_1"/>
  </protectedRanges>
  <mergeCells count="1">
    <mergeCell ref="A12:F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Logistyk ohp</cp:lastModifiedBy>
  <cp:lastPrinted>2012-12-20T14:25:31Z</cp:lastPrinted>
  <dcterms:created xsi:type="dcterms:W3CDTF">2011-10-12T15:43:50Z</dcterms:created>
  <dcterms:modified xsi:type="dcterms:W3CDTF">2013-01-22T14:26:36Z</dcterms:modified>
  <cp:category/>
  <cp:version/>
  <cp:contentType/>
  <cp:contentStatus/>
</cp:coreProperties>
</file>