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885"/>
  </bookViews>
  <sheets>
    <sheet name="Arkusz1" sheetId="40" r:id="rId1"/>
    <sheet name="Pakiet 2c" sheetId="6" r:id="rId2"/>
    <sheet name="Pakiet 12b" sheetId="35" r:id="rId3"/>
    <sheet name="Pakiet 12c" sheetId="36" r:id="rId4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36" l="1"/>
  <c r="H26" i="36"/>
  <c r="G26" i="36"/>
  <c r="I26" i="36" s="1"/>
  <c r="I25" i="36"/>
  <c r="H25" i="36"/>
  <c r="G25" i="36"/>
  <c r="H24" i="36"/>
  <c r="G24" i="36"/>
  <c r="I24" i="36" s="1"/>
  <c r="H23" i="36"/>
  <c r="G23" i="36"/>
  <c r="I23" i="36" s="1"/>
  <c r="H22" i="36"/>
  <c r="G22" i="36"/>
  <c r="I22" i="36" s="1"/>
  <c r="I21" i="36"/>
  <c r="H21" i="36"/>
  <c r="G21" i="36"/>
  <c r="H20" i="36"/>
  <c r="G20" i="36"/>
  <c r="I20" i="36" s="1"/>
  <c r="H19" i="36"/>
  <c r="G19" i="36"/>
  <c r="I19" i="36" s="1"/>
  <c r="H18" i="36"/>
  <c r="G18" i="36"/>
  <c r="I18" i="36" s="1"/>
  <c r="I17" i="36"/>
  <c r="H17" i="36"/>
  <c r="G17" i="36"/>
  <c r="H16" i="36"/>
  <c r="G16" i="36"/>
  <c r="I16" i="36" s="1"/>
  <c r="H15" i="36"/>
  <c r="G15" i="36"/>
  <c r="I15" i="36" s="1"/>
  <c r="H14" i="36"/>
  <c r="G14" i="36"/>
  <c r="I14" i="36" s="1"/>
  <c r="I13" i="36"/>
  <c r="H13" i="36"/>
  <c r="G13" i="36"/>
  <c r="H12" i="36"/>
  <c r="G12" i="36"/>
  <c r="I12" i="36" s="1"/>
  <c r="H11" i="36"/>
  <c r="G11" i="36"/>
  <c r="I11" i="36" s="1"/>
  <c r="H26" i="35"/>
  <c r="G26" i="35"/>
  <c r="I26" i="35" s="1"/>
  <c r="H25" i="35"/>
  <c r="G25" i="35"/>
  <c r="I25" i="35" s="1"/>
  <c r="I24" i="35"/>
  <c r="H24" i="35"/>
  <c r="G24" i="35"/>
  <c r="H23" i="35"/>
  <c r="G23" i="35"/>
  <c r="I23" i="35" s="1"/>
  <c r="H22" i="35"/>
  <c r="G22" i="35"/>
  <c r="I22" i="35" s="1"/>
  <c r="H21" i="35"/>
  <c r="G21" i="35"/>
  <c r="I21" i="35" s="1"/>
  <c r="I20" i="35"/>
  <c r="H20" i="35"/>
  <c r="G20" i="35"/>
  <c r="H19" i="35"/>
  <c r="G19" i="35"/>
  <c r="I19" i="35" s="1"/>
  <c r="H18" i="35"/>
  <c r="G18" i="35"/>
  <c r="I18" i="35" s="1"/>
  <c r="H17" i="35"/>
  <c r="G17" i="35"/>
  <c r="I17" i="35" s="1"/>
  <c r="H16" i="35"/>
  <c r="G16" i="35"/>
  <c r="I16" i="35" s="1"/>
  <c r="H15" i="35"/>
  <c r="G15" i="35"/>
  <c r="I15" i="35" s="1"/>
  <c r="H14" i="35"/>
  <c r="G14" i="35"/>
  <c r="I14" i="35" s="1"/>
  <c r="H13" i="35"/>
  <c r="G13" i="35"/>
  <c r="I13" i="35" s="1"/>
  <c r="I12" i="35"/>
  <c r="H12" i="35"/>
  <c r="G12" i="35"/>
  <c r="H11" i="35"/>
  <c r="G11" i="35"/>
  <c r="I11" i="35" s="1"/>
  <c r="I19" i="6"/>
  <c r="H19" i="6"/>
  <c r="G19" i="6"/>
  <c r="I18" i="6"/>
  <c r="H18" i="6"/>
  <c r="G18" i="6"/>
  <c r="H17" i="6"/>
  <c r="G17" i="6"/>
  <c r="I17" i="6" s="1"/>
  <c r="H16" i="6"/>
  <c r="G16" i="6"/>
  <c r="I16" i="6" s="1"/>
  <c r="I15" i="6"/>
  <c r="H15" i="6"/>
  <c r="G15" i="6"/>
  <c r="I14" i="6"/>
  <c r="H14" i="6"/>
  <c r="G14" i="6"/>
  <c r="H13" i="6"/>
  <c r="G13" i="6"/>
  <c r="I13" i="6" s="1"/>
  <c r="H12" i="6"/>
  <c r="G12" i="6"/>
  <c r="I12" i="6" s="1"/>
  <c r="H11" i="6"/>
  <c r="H20" i="6" s="1"/>
  <c r="G11" i="6"/>
  <c r="I11" i="6" s="1"/>
  <c r="I20" i="6" s="1"/>
  <c r="H27" i="35" l="1"/>
  <c r="I27" i="36"/>
  <c r="I27" i="35"/>
</calcChain>
</file>

<file path=xl/sharedStrings.xml><?xml version="1.0" encoding="utf-8"?>
<sst xmlns="http://schemas.openxmlformats.org/spreadsheetml/2006/main" count="161" uniqueCount="70">
  <si>
    <t>FORMULARZ CENOWY</t>
  </si>
  <si>
    <t>Pakiet/Lp.</t>
  </si>
  <si>
    <t>Produkt</t>
  </si>
  <si>
    <t>Jednostka miary</t>
  </si>
  <si>
    <t>Cena jednostkowa netto</t>
  </si>
  <si>
    <t>Stawka VAT</t>
  </si>
  <si>
    <t>Cena jednostkowa brutto</t>
  </si>
  <si>
    <t>Wartość zamówienia netto</t>
  </si>
  <si>
    <t>Wartość zamówienia brutto</t>
  </si>
  <si>
    <t>Minimalny okres przydatności do spożycia (przechowywane w warunkach chłodniczych)</t>
  </si>
  <si>
    <t>szt.</t>
  </si>
  <si>
    <t>szt</t>
  </si>
  <si>
    <t>kg</t>
  </si>
  <si>
    <t>…………………………………….</t>
  </si>
  <si>
    <t>data, podpis i pieczęć Wykonawcy</t>
  </si>
  <si>
    <t>Szacowana roczna ilość Namysłów</t>
  </si>
  <si>
    <t>Sposób, częstotliwość i szybkość realizacji zamówienia dla Namysłów</t>
  </si>
  <si>
    <t>Zamówienie telefoniczne, produkty przywożone przez kontrahenta od 3 do 5 razy w tygodniu. Realizacja dostawy dzień po zamówieniu.</t>
  </si>
  <si>
    <t>Szacowana roczna ilość Dąbrówka</t>
  </si>
  <si>
    <t>Sposób, częstotliwość i szybkość realizacji zamówienia dla Dąbrówka-D</t>
  </si>
  <si>
    <t>II</t>
  </si>
  <si>
    <t>Drób</t>
  </si>
  <si>
    <t>Filet z kurczaka</t>
  </si>
  <si>
    <t>5 dni</t>
  </si>
  <si>
    <t>Filet z indyka</t>
  </si>
  <si>
    <t>Skrzydełka z kurczaka</t>
  </si>
  <si>
    <t>Ćwiartki z kurczaka</t>
  </si>
  <si>
    <t>Podudzie z kurczaka (większa część)</t>
  </si>
  <si>
    <t>Porcja rosołowa z kurczaka</t>
  </si>
  <si>
    <t>Wątroba drobiowa</t>
  </si>
  <si>
    <t>Żołądki drobiowe</t>
  </si>
  <si>
    <t>Kurczak cały</t>
  </si>
  <si>
    <t xml:space="preserve">5 dni </t>
  </si>
  <si>
    <t>ZESTAWIENIE DLA PAKIETU NR  2 c</t>
  </si>
  <si>
    <t>Pakiet nr 2 c- Dostawa drobiu Dąbrówka</t>
  </si>
  <si>
    <t>XII</t>
  </si>
  <si>
    <t>PIECZYWO</t>
  </si>
  <si>
    <t xml:space="preserve">Chleb pszenno-żytni krojony min. 0,9 kg </t>
  </si>
  <si>
    <t>z wieczornego wypieku poprzedzającego dzień dostawy</t>
  </si>
  <si>
    <t>Zamówienie telefoniczne, towar przywożony przez kontrahenta codziennie do 6.30 (od poniedziałku do piątku). Realizacja dostawy dzień po zamówieniu.</t>
  </si>
  <si>
    <t>Chleb razowy krojony min. 0,5kg</t>
  </si>
  <si>
    <t xml:space="preserve">Chleb słonecznikowy 0,5 kg </t>
  </si>
  <si>
    <t>Chleb bezglutenowy 0,25 kg</t>
  </si>
  <si>
    <t xml:space="preserve">Chleb żytni z ziarnami 0,5 kg </t>
  </si>
  <si>
    <t>Chleb wieloziarnisty krojony min. 0,5 kg (słonecznik, dynia, sezam do wyboru)</t>
  </si>
  <si>
    <t>Bułka pszenna min. 50g</t>
  </si>
  <si>
    <t>Bułka pszenna min.100g</t>
  </si>
  <si>
    <t>Bułka razowa min. 100g</t>
  </si>
  <si>
    <t>Bułka wrocławska krojona min. 400g</t>
  </si>
  <si>
    <t>Bułka do hotdogów min.100g</t>
  </si>
  <si>
    <t>Bułka do hamburgerów min. 80 g</t>
  </si>
  <si>
    <t>Rogal min. 100g</t>
  </si>
  <si>
    <t>Bułka tarta min. 0,5 kg</t>
  </si>
  <si>
    <t>Pączek min. 80g.</t>
  </si>
  <si>
    <t>Bułka słodka min. 80g.</t>
  </si>
  <si>
    <t>ZESTAWIENIE DLA PAKIETU NR  12 b</t>
  </si>
  <si>
    <t>Pakiet nr 12 b- Dostawa pieczywa Namysłów</t>
  </si>
  <si>
    <t>ZESTAWIENIE DLA PAKIETU NR  12 c</t>
  </si>
  <si>
    <t>Pakiet nr 12 c- Dostawa pieczywa Dąbrówka</t>
  </si>
  <si>
    <t>RAZEM WARTOŚĆ NETTO/BRUTTO DLA PAKIETU 2c</t>
  </si>
  <si>
    <t>RAZEM WARTOŚĆ NETTO/BRUTTO DLA PAKIETU 12b</t>
  </si>
  <si>
    <t>RAZEM WARTOŚĆ NETTO/BRUTTO DLA PAKIETU 12c</t>
  </si>
  <si>
    <t>Informacje dotyczące wypełniania formularzy.</t>
  </si>
  <si>
    <t>1. Formularze cenowe można wypełniać elektronicznie albo ręcznie po wydrukowaniu.</t>
  </si>
  <si>
    <t>2. Przy wypełnianiu elektronicznym dozwolone jest wpisywanie wartości w kolumnach "Cena jednostkowa netto" oraz "Stawka VAT"</t>
  </si>
  <si>
    <t>3. Pozostałe kolumny nie są edytowalne.</t>
  </si>
  <si>
    <t>4. Kolumny "Cena jednostkowa brutto", Wartość zamówienia netto", Wartość zamówienia brutto" wypełniają się automatycznie.</t>
  </si>
  <si>
    <t>Załącznik nr 1</t>
  </si>
  <si>
    <t>Załącznik nr 2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</si>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</sst>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&quot;     &quot;"/>
  </numFmts>
  <fonts count="16"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Czcionka tekstu podstawowego"/>
      <charset val="238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10"/>
      <color rgb="FF000000"/>
      <name val="Czcionka tekstu podstawowego1"/>
      <charset val="238"/>
    </font>
    <font>
      <sz val="14"/>
      <color rgb="FF000000"/>
      <name val="Arial1"/>
      <charset val="238"/>
    </font>
    <font>
      <sz val="14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sz val="24"/>
      <color rgb="FF00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9900"/>
        <bgColor rgb="FFFF9800"/>
      </patternFill>
    </fill>
    <fill>
      <patternFill patternType="solid">
        <fgColor rgb="FFFF9800"/>
        <bgColor rgb="FFFF9900"/>
      </patternFill>
    </fill>
    <fill>
      <patternFill patternType="solid">
        <fgColor rgb="FFFFFFFF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4" fillId="0" borderId="0" applyBorder="0" applyProtection="0"/>
    <xf numFmtId="164" fontId="2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3" fillId="0" borderId="0" xfId="2" applyNumberFormat="1" applyFont="1" applyProtection="1">
      <protection hidden="1"/>
    </xf>
    <xf numFmtId="0" fontId="4" fillId="0" borderId="0" xfId="2" applyNumberFormat="1" applyFont="1" applyProtection="1">
      <protection hidden="1"/>
    </xf>
    <xf numFmtId="0" fontId="5" fillId="0" borderId="0" xfId="2" applyNumberFormat="1" applyFont="1" applyAlignment="1" applyProtection="1">
      <alignment wrapText="1"/>
      <protection hidden="1"/>
    </xf>
    <xf numFmtId="0" fontId="6" fillId="0" borderId="0" xfId="2" applyNumberFormat="1" applyFont="1" applyBorder="1" applyAlignment="1" applyProtection="1">
      <alignment horizontal="center"/>
      <protection hidden="1"/>
    </xf>
    <xf numFmtId="165" fontId="6" fillId="0" borderId="0" xfId="2" applyNumberFormat="1" applyFont="1" applyProtection="1">
      <protection hidden="1"/>
    </xf>
    <xf numFmtId="165" fontId="3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protection hidden="1"/>
    </xf>
    <xf numFmtId="0" fontId="4" fillId="0" borderId="0" xfId="2" applyNumberFormat="1" applyFont="1" applyBorder="1" applyAlignment="1" applyProtection="1">
      <protection hidden="1"/>
    </xf>
    <xf numFmtId="0" fontId="5" fillId="0" borderId="0" xfId="2" applyNumberFormat="1" applyFont="1" applyBorder="1" applyAlignment="1" applyProtection="1">
      <protection hidden="1"/>
    </xf>
    <xf numFmtId="0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Border="1" applyAlignment="1" applyProtection="1">
      <protection hidden="1"/>
    </xf>
    <xf numFmtId="165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Protection="1">
      <protection hidden="1"/>
    </xf>
    <xf numFmtId="0" fontId="7" fillId="0" borderId="0" xfId="2" applyNumberFormat="1" applyFont="1" applyBorder="1" applyProtection="1">
      <protection hidden="1"/>
    </xf>
    <xf numFmtId="0" fontId="5" fillId="0" borderId="0" xfId="2" applyNumberFormat="1" applyFont="1" applyBorder="1" applyProtection="1">
      <protection hidden="1"/>
    </xf>
    <xf numFmtId="0" fontId="8" fillId="0" borderId="1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165" fontId="8" fillId="0" borderId="2" xfId="2" applyNumberFormat="1" applyFont="1" applyBorder="1" applyAlignment="1" applyProtection="1">
      <alignment vertical="top" wrapText="1"/>
      <protection hidden="1"/>
    </xf>
    <xf numFmtId="0" fontId="1" fillId="2" borderId="1" xfId="2" applyNumberFormat="1" applyFont="1" applyFill="1" applyBorder="1" applyProtection="1">
      <protection hidden="1"/>
    </xf>
    <xf numFmtId="0" fontId="9" fillId="0" borderId="1" xfId="2" applyNumberFormat="1" applyFont="1" applyBorder="1" applyAlignment="1" applyProtection="1">
      <alignment vertical="top" wrapText="1"/>
      <protection hidden="1"/>
    </xf>
    <xf numFmtId="165" fontId="9" fillId="0" borderId="1" xfId="2" applyNumberFormat="1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8" fillId="0" borderId="4" xfId="2" applyNumberFormat="1" applyFont="1" applyBorder="1" applyAlignment="1" applyProtection="1">
      <alignment vertical="top" wrapText="1"/>
      <protection hidden="1"/>
    </xf>
    <xf numFmtId="0" fontId="8" fillId="2" borderId="5" xfId="2" applyNumberFormat="1" applyFont="1" applyFill="1" applyBorder="1" applyAlignment="1" applyProtection="1">
      <alignment vertical="top" wrapText="1"/>
      <protection hidden="1"/>
    </xf>
    <xf numFmtId="0" fontId="8" fillId="2" borderId="2" xfId="2" applyNumberFormat="1" applyFont="1" applyFill="1" applyBorder="1" applyAlignment="1" applyProtection="1">
      <alignment horizontal="center" vertical="top" wrapText="1"/>
      <protection hidden="1"/>
    </xf>
    <xf numFmtId="165" fontId="8" fillId="2" borderId="5" xfId="2" applyNumberFormat="1" applyFont="1" applyFill="1" applyBorder="1" applyAlignment="1" applyProtection="1">
      <alignment vertical="top" wrapText="1"/>
      <protection hidden="1"/>
    </xf>
    <xf numFmtId="0" fontId="8" fillId="0" borderId="5" xfId="2" applyNumberFormat="1" applyFont="1" applyBorder="1" applyAlignment="1" applyProtection="1">
      <alignment vertical="top" wrapText="1"/>
      <protection hidden="1"/>
    </xf>
    <xf numFmtId="0" fontId="9" fillId="0" borderId="5" xfId="2" applyNumberFormat="1" applyFont="1" applyBorder="1" applyAlignment="1" applyProtection="1">
      <alignment vertical="top" wrapText="1"/>
      <protection hidden="1"/>
    </xf>
    <xf numFmtId="165" fontId="9" fillId="0" borderId="5" xfId="2" applyNumberFormat="1" applyFont="1" applyBorder="1" applyAlignment="1" applyProtection="1">
      <alignment vertical="top" wrapText="1"/>
      <protection hidden="1"/>
    </xf>
    <xf numFmtId="0" fontId="1" fillId="0" borderId="0" xfId="2" applyNumberFormat="1" applyFont="1" applyProtection="1">
      <protection hidden="1"/>
    </xf>
    <xf numFmtId="0" fontId="1" fillId="0" borderId="0" xfId="2" applyNumberFormat="1" applyFont="1" applyAlignment="1" applyProtection="1">
      <alignment wrapText="1"/>
      <protection hidden="1"/>
    </xf>
    <xf numFmtId="165" fontId="1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alignment wrapText="1"/>
      <protection hidden="1"/>
    </xf>
    <xf numFmtId="3" fontId="9" fillId="0" borderId="5" xfId="2" applyNumberFormat="1" applyFont="1" applyBorder="1" applyAlignment="1" applyProtection="1">
      <alignment vertical="top" wrapText="1"/>
      <protection hidden="1"/>
    </xf>
    <xf numFmtId="0" fontId="9" fillId="0" borderId="4" xfId="2" applyNumberFormat="1" applyFont="1" applyBorder="1" applyAlignment="1" applyProtection="1">
      <alignment vertical="top" wrapText="1"/>
      <protection hidden="1"/>
    </xf>
    <xf numFmtId="165" fontId="9" fillId="3" borderId="5" xfId="2" applyNumberFormat="1" applyFont="1" applyFill="1" applyBorder="1" applyAlignment="1" applyProtection="1">
      <alignment vertical="top" wrapText="1"/>
      <protection locked="0"/>
    </xf>
    <xf numFmtId="9" fontId="9" fillId="3" borderId="5" xfId="1" applyFont="1" applyFill="1" applyBorder="1" applyAlignment="1" applyProtection="1">
      <alignment vertical="top" wrapText="1"/>
      <protection locked="0"/>
    </xf>
    <xf numFmtId="165" fontId="9" fillId="0" borderId="6" xfId="2" applyNumberFormat="1" applyFont="1" applyBorder="1" applyAlignment="1" applyProtection="1">
      <alignment vertical="top" wrapText="1"/>
      <protection hidden="1"/>
    </xf>
    <xf numFmtId="165" fontId="10" fillId="5" borderId="1" xfId="2" applyNumberFormat="1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6" borderId="1" xfId="2" applyNumberFormat="1" applyFont="1" applyFill="1" applyBorder="1" applyAlignment="1" applyProtection="1">
      <alignment vertical="center"/>
      <protection hidden="1"/>
    </xf>
    <xf numFmtId="0" fontId="1" fillId="6" borderId="3" xfId="2" applyNumberFormat="1" applyFont="1" applyFill="1" applyBorder="1" applyProtection="1">
      <protection hidden="1"/>
    </xf>
    <xf numFmtId="3" fontId="9" fillId="0" borderId="1" xfId="2" applyNumberFormat="1" applyFont="1" applyBorder="1" applyAlignment="1" applyProtection="1">
      <alignment vertical="top" wrapText="1"/>
      <protection hidden="1"/>
    </xf>
    <xf numFmtId="0" fontId="8" fillId="2" borderId="1" xfId="2" applyNumberFormat="1" applyFont="1" applyFill="1" applyBorder="1" applyAlignment="1" applyProtection="1">
      <alignment vertical="top" wrapText="1"/>
      <protection hidden="1"/>
    </xf>
    <xf numFmtId="0" fontId="1" fillId="0" borderId="1" xfId="2" applyNumberFormat="1" applyFont="1" applyBorder="1" applyProtection="1">
      <protection hidden="1"/>
    </xf>
    <xf numFmtId="9" fontId="9" fillId="3" borderId="1" xfId="1" applyFont="1" applyFill="1" applyBorder="1" applyAlignment="1" applyProtection="1">
      <alignment vertical="top" wrapText="1"/>
      <protection locked="0"/>
    </xf>
    <xf numFmtId="165" fontId="8" fillId="5" borderId="5" xfId="2" applyNumberFormat="1" applyFont="1" applyFill="1" applyBorder="1" applyAlignment="1" applyProtection="1">
      <alignment vertical="center" wrapText="1"/>
      <protection hidden="1"/>
    </xf>
    <xf numFmtId="0" fontId="1" fillId="6" borderId="0" xfId="2" applyNumberFormat="1" applyFont="1" applyFill="1" applyBorder="1" applyAlignment="1" applyProtection="1">
      <alignment vertical="center"/>
      <protection hidden="1"/>
    </xf>
    <xf numFmtId="0" fontId="0" fillId="0" borderId="4" xfId="0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2" applyNumberFormat="1" applyFont="1" applyAlignment="1" applyProtection="1">
      <alignment wrapText="1"/>
      <protection hidden="1"/>
    </xf>
    <xf numFmtId="0" fontId="4" fillId="0" borderId="0" xfId="2" applyNumberFormat="1" applyFont="1" applyBorder="1" applyAlignment="1" applyProtection="1">
      <alignment wrapText="1"/>
      <protection hidden="1"/>
    </xf>
    <xf numFmtId="0" fontId="7" fillId="0" borderId="0" xfId="2" applyNumberFormat="1" applyFont="1" applyBorder="1" applyAlignment="1" applyProtection="1">
      <alignment wrapText="1"/>
      <protection hidden="1"/>
    </xf>
    <xf numFmtId="165" fontId="8" fillId="4" borderId="4" xfId="2" applyNumberFormat="1" applyFont="1" applyFill="1" applyBorder="1" applyAlignment="1" applyProtection="1">
      <alignment horizontal="right" vertical="center" wrapText="1"/>
      <protection hidden="1"/>
    </xf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left" vertical="top" wrapText="1"/>
    </xf>
    <xf numFmtId="0" fontId="1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2" applyNumberFormat="1" applyFont="1" applyFill="1" applyBorder="1" applyAlignment="1" applyProtection="1">
      <alignment horizontal="center" vertical="center" wrapText="1"/>
      <protection hidden="1"/>
    </xf>
    <xf numFmtId="165" fontId="9" fillId="0" borderId="5" xfId="2" applyNumberFormat="1" applyFont="1" applyBorder="1" applyAlignment="1" applyProtection="1">
      <alignment horizontal="center" vertical="top" wrapText="1"/>
      <protection hidden="1"/>
    </xf>
  </cellXfs>
  <cellStyles count="3">
    <cellStyle name="Normalny" xfId="0" builtinId="0"/>
    <cellStyle name="Procentowy" xfId="1" builtinId="5"/>
    <cellStyle name="Tekst objaśnienia" xfId="2" builtinId="53" customBuiltin="1"/>
  </cellStyles>
  <dxfs count="12"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98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800"/>
      <color rgb="FFFF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E16" sqref="E16"/>
    </sheetView>
  </sheetViews>
  <sheetFormatPr defaultRowHeight="14.25"/>
  <sheetData>
    <row r="1" spans="1:16" ht="30">
      <c r="A1" s="58" t="s">
        <v>62</v>
      </c>
    </row>
    <row r="3" spans="1:16" s="59" customFormat="1" ht="18">
      <c r="A3" s="59" t="s">
        <v>63</v>
      </c>
    </row>
    <row r="4" spans="1:16" s="59" customFormat="1" ht="18"/>
    <row r="5" spans="1:16" s="59" customFormat="1" ht="18">
      <c r="A5" s="59" t="s">
        <v>64</v>
      </c>
    </row>
    <row r="6" spans="1:16" s="59" customFormat="1" ht="18"/>
    <row r="8" spans="1:16" s="59" customFormat="1" ht="18">
      <c r="A8" s="59" t="s">
        <v>65</v>
      </c>
    </row>
    <row r="9" spans="1:16" s="59" customFormat="1" ht="18"/>
    <row r="10" spans="1:16" s="59" customFormat="1" ht="18">
      <c r="A10" s="59" t="s">
        <v>66</v>
      </c>
    </row>
    <row r="11" spans="1:16" s="59" customFormat="1" ht="18"/>
    <row r="12" spans="1:16" s="59" customFormat="1" ht="18"/>
    <row r="13" spans="1:16" s="59" customFormat="1" ht="18"/>
    <row r="14" spans="1:16" ht="18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</sheetData>
  <mergeCells count="1">
    <mergeCell ref="A14:P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zoomScale="70" zoomScaleNormal="70" workbookViewId="0">
      <selection activeCell="E12" sqref="E12"/>
    </sheetView>
  </sheetViews>
  <sheetFormatPr defaultRowHeight="14.25"/>
  <cols>
    <col min="1" max="1" width="6.375" style="1" customWidth="1"/>
    <col min="2" max="2" width="33.375" style="1" customWidth="1"/>
    <col min="3" max="3" width="7.375" style="1" customWidth="1"/>
    <col min="4" max="4" width="7.25" style="1" customWidth="1"/>
    <col min="5" max="5" width="10.5" style="1" customWidth="1"/>
    <col min="6" max="6" width="7.625" style="1" customWidth="1"/>
    <col min="7" max="7" width="9.875" style="1" customWidth="1"/>
    <col min="8" max="8" width="12" style="1" customWidth="1"/>
    <col min="9" max="9" width="13.2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3">
      <c r="A1" s="2"/>
      <c r="B1" s="36"/>
      <c r="C1" s="2"/>
      <c r="D1" s="2"/>
      <c r="E1" s="2"/>
      <c r="F1" s="2"/>
      <c r="G1" s="2"/>
      <c r="H1" s="2"/>
      <c r="I1" s="7"/>
      <c r="J1" s="7"/>
      <c r="K1" s="7"/>
      <c r="L1" s="7"/>
      <c r="M1" s="2"/>
    </row>
    <row r="2" spans="1:13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67</v>
      </c>
      <c r="M2" s="6"/>
    </row>
    <row r="3" spans="1:13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</row>
    <row r="4" spans="1:13" ht="15">
      <c r="A4" s="8"/>
      <c r="B4" s="9"/>
      <c r="C4" s="10"/>
      <c r="D4" s="11"/>
      <c r="E4" s="5" t="s">
        <v>33</v>
      </c>
      <c r="F4" s="5"/>
      <c r="G4" s="5"/>
      <c r="H4" s="5"/>
      <c r="I4" s="5"/>
      <c r="J4" s="5"/>
      <c r="K4" s="12"/>
      <c r="L4" s="13"/>
      <c r="M4" s="11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15">
      <c r="A6" s="2"/>
      <c r="B6" s="15" t="s">
        <v>34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</row>
    <row r="7" spans="1:13">
      <c r="A7" s="33"/>
      <c r="B7" s="34"/>
      <c r="C7" s="33"/>
      <c r="D7" s="33"/>
      <c r="E7" s="33"/>
      <c r="F7" s="33"/>
      <c r="G7" s="33"/>
      <c r="H7" s="33"/>
      <c r="I7" s="35"/>
      <c r="J7" s="35"/>
      <c r="K7" s="35"/>
      <c r="L7" s="35"/>
      <c r="M7" s="33"/>
    </row>
    <row r="8" spans="1:13" ht="94.5">
      <c r="A8" s="17" t="s">
        <v>1</v>
      </c>
      <c r="B8" s="18" t="s">
        <v>2</v>
      </c>
      <c r="C8" s="19" t="s">
        <v>18</v>
      </c>
      <c r="D8" s="19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19" t="s">
        <v>19</v>
      </c>
    </row>
    <row r="9" spans="1:13" ht="15.75">
      <c r="A9" s="26"/>
      <c r="B9" s="27"/>
      <c r="C9" s="28"/>
      <c r="D9" s="27"/>
      <c r="E9" s="29"/>
      <c r="F9" s="29"/>
      <c r="G9" s="29"/>
      <c r="H9" s="29"/>
      <c r="I9" s="29"/>
      <c r="J9" s="29"/>
      <c r="K9" s="21"/>
    </row>
    <row r="10" spans="1:13" ht="15.75">
      <c r="A10" s="26" t="s">
        <v>20</v>
      </c>
      <c r="B10" s="30" t="s">
        <v>21</v>
      </c>
      <c r="C10" s="37"/>
      <c r="D10" s="31"/>
      <c r="E10" s="32"/>
      <c r="F10" s="32"/>
      <c r="G10" s="32"/>
      <c r="H10" s="32"/>
      <c r="I10" s="32"/>
      <c r="J10" s="32"/>
      <c r="K10" s="45"/>
    </row>
    <row r="11" spans="1:13" ht="15.75" customHeight="1">
      <c r="A11" s="38">
        <v>1</v>
      </c>
      <c r="B11" s="31" t="s">
        <v>22</v>
      </c>
      <c r="C11" s="37">
        <v>40</v>
      </c>
      <c r="D11" s="31" t="s">
        <v>12</v>
      </c>
      <c r="E11" s="39"/>
      <c r="F11" s="40">
        <v>0.05</v>
      </c>
      <c r="G11" s="23">
        <f t="shared" ref="G11:G19" si="0">ROUND(E11*(1+F11),2)</f>
        <v>0</v>
      </c>
      <c r="H11" s="23">
        <f t="shared" ref="H11:H19" si="1">C11*E11</f>
        <v>0</v>
      </c>
      <c r="I11" s="23">
        <f t="shared" ref="I11:I19" si="2">G11*C11</f>
        <v>0</v>
      </c>
      <c r="J11" s="41" t="s">
        <v>23</v>
      </c>
      <c r="K11" s="61" t="s">
        <v>17</v>
      </c>
    </row>
    <row r="12" spans="1:13" ht="15.75">
      <c r="A12" s="38">
        <v>2</v>
      </c>
      <c r="B12" s="31" t="s">
        <v>24</v>
      </c>
      <c r="C12" s="37">
        <v>0</v>
      </c>
      <c r="D12" s="31" t="s">
        <v>12</v>
      </c>
      <c r="E12" s="39"/>
      <c r="F12" s="40">
        <v>0.05</v>
      </c>
      <c r="G12" s="23">
        <f t="shared" si="0"/>
        <v>0</v>
      </c>
      <c r="H12" s="23">
        <f t="shared" si="1"/>
        <v>0</v>
      </c>
      <c r="I12" s="23">
        <f t="shared" si="2"/>
        <v>0</v>
      </c>
      <c r="J12" s="41" t="s">
        <v>23</v>
      </c>
      <c r="K12" s="61"/>
    </row>
    <row r="13" spans="1:13" ht="15.75">
      <c r="A13" s="38">
        <v>3</v>
      </c>
      <c r="B13" s="31" t="s">
        <v>25</v>
      </c>
      <c r="C13" s="37">
        <v>30</v>
      </c>
      <c r="D13" s="31" t="s">
        <v>12</v>
      </c>
      <c r="E13" s="39"/>
      <c r="F13" s="40">
        <v>0.05</v>
      </c>
      <c r="G13" s="23">
        <f t="shared" si="0"/>
        <v>0</v>
      </c>
      <c r="H13" s="23">
        <f t="shared" si="1"/>
        <v>0</v>
      </c>
      <c r="I13" s="23">
        <f t="shared" si="2"/>
        <v>0</v>
      </c>
      <c r="J13" s="41" t="s">
        <v>23</v>
      </c>
      <c r="K13" s="61"/>
    </row>
    <row r="14" spans="1:13" ht="15.75">
      <c r="A14" s="38">
        <v>4</v>
      </c>
      <c r="B14" s="31" t="s">
        <v>26</v>
      </c>
      <c r="C14" s="37">
        <v>20</v>
      </c>
      <c r="D14" s="31" t="s">
        <v>12</v>
      </c>
      <c r="E14" s="39"/>
      <c r="F14" s="40">
        <v>0.05</v>
      </c>
      <c r="G14" s="23">
        <f t="shared" si="0"/>
        <v>0</v>
      </c>
      <c r="H14" s="23">
        <f t="shared" si="1"/>
        <v>0</v>
      </c>
      <c r="I14" s="23">
        <f t="shared" si="2"/>
        <v>0</v>
      </c>
      <c r="J14" s="41" t="s">
        <v>23</v>
      </c>
      <c r="K14" s="61"/>
    </row>
    <row r="15" spans="1:13" ht="15.75">
      <c r="A15" s="38">
        <v>5</v>
      </c>
      <c r="B15" s="31" t="s">
        <v>27</v>
      </c>
      <c r="C15" s="37">
        <v>5</v>
      </c>
      <c r="D15" s="31" t="s">
        <v>12</v>
      </c>
      <c r="E15" s="39"/>
      <c r="F15" s="40">
        <v>0.05</v>
      </c>
      <c r="G15" s="23">
        <f t="shared" si="0"/>
        <v>0</v>
      </c>
      <c r="H15" s="23">
        <f t="shared" si="1"/>
        <v>0</v>
      </c>
      <c r="I15" s="23">
        <f t="shared" si="2"/>
        <v>0</v>
      </c>
      <c r="J15" s="23" t="s">
        <v>23</v>
      </c>
      <c r="K15" s="61"/>
    </row>
    <row r="16" spans="1:13" ht="15.75">
      <c r="A16" s="38">
        <v>6</v>
      </c>
      <c r="B16" s="31" t="s">
        <v>28</v>
      </c>
      <c r="C16" s="37">
        <v>20</v>
      </c>
      <c r="D16" s="31" t="s">
        <v>12</v>
      </c>
      <c r="E16" s="39"/>
      <c r="F16" s="40">
        <v>0.05</v>
      </c>
      <c r="G16" s="23">
        <f t="shared" si="0"/>
        <v>0</v>
      </c>
      <c r="H16" s="23">
        <f t="shared" si="1"/>
        <v>0</v>
      </c>
      <c r="I16" s="23">
        <f t="shared" si="2"/>
        <v>0</v>
      </c>
      <c r="J16" s="23" t="s">
        <v>23</v>
      </c>
      <c r="K16" s="61"/>
    </row>
    <row r="17" spans="1:11" ht="15.75">
      <c r="A17" s="38">
        <v>7</v>
      </c>
      <c r="B17" s="31" t="s">
        <v>29</v>
      </c>
      <c r="C17" s="37">
        <v>20</v>
      </c>
      <c r="D17" s="31" t="s">
        <v>12</v>
      </c>
      <c r="E17" s="39"/>
      <c r="F17" s="40">
        <v>0.05</v>
      </c>
      <c r="G17" s="23">
        <f t="shared" si="0"/>
        <v>0</v>
      </c>
      <c r="H17" s="23">
        <f t="shared" si="1"/>
        <v>0</v>
      </c>
      <c r="I17" s="23">
        <f t="shared" si="2"/>
        <v>0</v>
      </c>
      <c r="J17" s="23" t="s">
        <v>23</v>
      </c>
      <c r="K17" s="61"/>
    </row>
    <row r="18" spans="1:11" ht="15.75">
      <c r="A18" s="38">
        <v>8</v>
      </c>
      <c r="B18" s="31" t="s">
        <v>30</v>
      </c>
      <c r="C18" s="37">
        <v>0</v>
      </c>
      <c r="D18" s="31" t="s">
        <v>12</v>
      </c>
      <c r="E18" s="39"/>
      <c r="F18" s="40">
        <v>0.05</v>
      </c>
      <c r="G18" s="23">
        <f t="shared" si="0"/>
        <v>0</v>
      </c>
      <c r="H18" s="23">
        <f t="shared" si="1"/>
        <v>0</v>
      </c>
      <c r="I18" s="23">
        <f t="shared" si="2"/>
        <v>0</v>
      </c>
      <c r="J18" s="23" t="s">
        <v>23</v>
      </c>
      <c r="K18" s="61"/>
    </row>
    <row r="19" spans="1:11" ht="15.75">
      <c r="A19" s="38">
        <v>9</v>
      </c>
      <c r="B19" s="31" t="s">
        <v>31</v>
      </c>
      <c r="C19" s="37">
        <v>10</v>
      </c>
      <c r="D19" s="31" t="s">
        <v>12</v>
      </c>
      <c r="E19" s="39"/>
      <c r="F19" s="40">
        <v>0.05</v>
      </c>
      <c r="G19" s="23">
        <f t="shared" si="0"/>
        <v>0</v>
      </c>
      <c r="H19" s="23">
        <f t="shared" si="1"/>
        <v>0</v>
      </c>
      <c r="I19" s="23">
        <f t="shared" si="2"/>
        <v>0</v>
      </c>
      <c r="J19" s="23" t="s">
        <v>32</v>
      </c>
      <c r="K19" s="61"/>
    </row>
    <row r="20" spans="1:11" s="43" customFormat="1" ht="27" customHeight="1">
      <c r="A20" s="62" t="s">
        <v>59</v>
      </c>
      <c r="B20" s="62"/>
      <c r="C20" s="62"/>
      <c r="D20" s="62"/>
      <c r="E20" s="62"/>
      <c r="F20" s="62"/>
      <c r="G20" s="62"/>
      <c r="H20" s="57">
        <f>SUM(H11:H19)</f>
        <v>0</v>
      </c>
      <c r="I20" s="57">
        <f>SUM(I11:I19)</f>
        <v>0</v>
      </c>
      <c r="J20" s="42"/>
      <c r="K20" s="44"/>
    </row>
    <row r="24" spans="1:11">
      <c r="G24" s="1" t="s">
        <v>13</v>
      </c>
    </row>
    <row r="25" spans="1:11">
      <c r="G25" s="25" t="s">
        <v>14</v>
      </c>
      <c r="H25" s="25"/>
    </row>
  </sheetData>
  <sheetProtection password="E509" sheet="1" objects="1" scenarios="1" selectLockedCells="1"/>
  <mergeCells count="2">
    <mergeCell ref="K11:K19"/>
    <mergeCell ref="A20:G20"/>
  </mergeCells>
  <conditionalFormatting sqref="H11:I11">
    <cfRule type="cellIs" dxfId="11" priority="3" operator="equal">
      <formula>0</formula>
    </cfRule>
  </conditionalFormatting>
  <conditionalFormatting sqref="G12:I19">
    <cfRule type="cellIs" dxfId="10" priority="4" operator="equal">
      <formula>0</formula>
    </cfRule>
  </conditionalFormatting>
  <conditionalFormatting sqref="G11:G19">
    <cfRule type="cellIs" dxfId="9" priority="5" operator="equal">
      <formula>0</formula>
    </cfRule>
  </conditionalFormatting>
  <conditionalFormatting sqref="H20:I20">
    <cfRule type="cellIs" dxfId="8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3" firstPageNumber="0" pageOrder="overThenDown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="70" zoomScaleNormal="70" workbookViewId="0">
      <selection activeCell="F22" sqref="F22"/>
    </sheetView>
  </sheetViews>
  <sheetFormatPr defaultRowHeight="14.25"/>
  <cols>
    <col min="1" max="1" width="6" style="1" customWidth="1"/>
    <col min="2" max="2" width="31.75" style="53" customWidth="1"/>
    <col min="3" max="3" width="7.5" style="1" customWidth="1"/>
    <col min="4" max="4" width="7.25" style="1" customWidth="1"/>
    <col min="5" max="5" width="9.625" style="1" customWidth="1"/>
    <col min="6" max="6" width="8" style="1" customWidth="1"/>
    <col min="7" max="7" width="10.875" style="1" customWidth="1"/>
    <col min="8" max="8" width="12.625" style="1" customWidth="1"/>
    <col min="9" max="9" width="14.87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 ht="14.25" customHeight="1">
      <c r="A1" s="2"/>
      <c r="B1" s="36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4.25" customHeight="1">
      <c r="A2" s="2"/>
      <c r="B2" s="54"/>
      <c r="C2" s="4"/>
      <c r="D2" s="2"/>
      <c r="E2" s="2"/>
      <c r="F2" s="2"/>
      <c r="G2" s="2"/>
      <c r="H2" s="2"/>
      <c r="I2" s="2"/>
      <c r="J2" s="2"/>
      <c r="K2" s="6" t="s">
        <v>68</v>
      </c>
      <c r="L2" s="2"/>
      <c r="M2" s="6"/>
      <c r="N2" s="2"/>
      <c r="O2" s="2"/>
      <c r="P2" s="2"/>
      <c r="Q2" s="2"/>
    </row>
    <row r="3" spans="1:17" ht="14.25" customHeight="1">
      <c r="A3" s="2"/>
      <c r="B3" s="54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4.25" customHeight="1">
      <c r="A4" s="8"/>
      <c r="B4" s="55"/>
      <c r="C4" s="10"/>
      <c r="D4" s="11"/>
      <c r="E4" s="5" t="s">
        <v>55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4.25" customHeight="1">
      <c r="A5" s="2"/>
      <c r="B5" s="54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4.25" customHeight="1">
      <c r="A6" s="2"/>
      <c r="B6" s="56" t="s">
        <v>56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 ht="14.25" customHeight="1">
      <c r="A7" s="33"/>
      <c r="B7" s="34"/>
      <c r="C7" s="33"/>
      <c r="D7" s="33"/>
      <c r="E7" s="33"/>
      <c r="F7" s="33"/>
      <c r="G7" s="33"/>
      <c r="H7" s="33"/>
      <c r="I7" s="35"/>
      <c r="J7" s="35"/>
      <c r="K7" s="35"/>
      <c r="L7" s="35"/>
      <c r="M7" s="33"/>
      <c r="N7" s="33"/>
      <c r="O7" s="33"/>
      <c r="P7" s="33"/>
      <c r="Q7" s="33"/>
    </row>
    <row r="8" spans="1:17" s="53" customFormat="1" ht="94.5">
      <c r="A8" s="17" t="s">
        <v>1</v>
      </c>
      <c r="B8" s="18" t="s">
        <v>2</v>
      </c>
      <c r="C8" s="19" t="s">
        <v>15</v>
      </c>
      <c r="D8" s="19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19" t="s">
        <v>16</v>
      </c>
    </row>
    <row r="9" spans="1:17" ht="15.75" customHeight="1">
      <c r="A9" s="26"/>
      <c r="B9" s="27"/>
      <c r="C9" s="28"/>
      <c r="D9" s="27"/>
      <c r="E9" s="29"/>
      <c r="F9" s="29"/>
      <c r="G9" s="29"/>
      <c r="H9" s="29"/>
      <c r="I9" s="29"/>
      <c r="J9" s="29"/>
      <c r="K9" s="47"/>
    </row>
    <row r="10" spans="1:17" ht="15.75" customHeight="1">
      <c r="A10" s="26" t="s">
        <v>35</v>
      </c>
      <c r="B10" s="30" t="s">
        <v>36</v>
      </c>
      <c r="C10" s="37"/>
      <c r="D10" s="31"/>
      <c r="E10" s="32"/>
      <c r="F10" s="32"/>
      <c r="G10" s="32"/>
      <c r="H10" s="32"/>
      <c r="I10" s="32"/>
      <c r="J10" s="32"/>
      <c r="K10" s="48"/>
    </row>
    <row r="11" spans="1:17" ht="36" customHeight="1">
      <c r="A11" s="38">
        <v>1</v>
      </c>
      <c r="B11" s="31" t="s">
        <v>37</v>
      </c>
      <c r="C11" s="37">
        <v>6000</v>
      </c>
      <c r="D11" s="31" t="s">
        <v>10</v>
      </c>
      <c r="E11" s="39"/>
      <c r="F11" s="40">
        <v>0.05</v>
      </c>
      <c r="G11" s="23">
        <f t="shared" ref="G11:G26" si="0">ROUND(E11*(1+F11),2)</f>
        <v>0</v>
      </c>
      <c r="H11" s="23">
        <f t="shared" ref="H11:H26" si="1">C11*E11</f>
        <v>0</v>
      </c>
      <c r="I11" s="23">
        <f t="shared" ref="I11:I26" si="2">G11*C11</f>
        <v>0</v>
      </c>
      <c r="J11" s="63" t="s">
        <v>38</v>
      </c>
      <c r="K11" s="61" t="s">
        <v>39</v>
      </c>
    </row>
    <row r="12" spans="1:17" ht="15.75" customHeight="1">
      <c r="A12" s="38">
        <v>2</v>
      </c>
      <c r="B12" s="31" t="s">
        <v>40</v>
      </c>
      <c r="C12" s="37">
        <v>4000</v>
      </c>
      <c r="D12" s="31" t="s">
        <v>11</v>
      </c>
      <c r="E12" s="39"/>
      <c r="F12" s="40">
        <v>0.05</v>
      </c>
      <c r="G12" s="23">
        <f t="shared" si="0"/>
        <v>0</v>
      </c>
      <c r="H12" s="23">
        <f t="shared" si="1"/>
        <v>0</v>
      </c>
      <c r="I12" s="23">
        <f t="shared" si="2"/>
        <v>0</v>
      </c>
      <c r="J12" s="63"/>
      <c r="K12" s="61"/>
    </row>
    <row r="13" spans="1:17" ht="15.75" customHeight="1">
      <c r="A13" s="38">
        <v>3</v>
      </c>
      <c r="B13" s="31" t="s">
        <v>41</v>
      </c>
      <c r="C13" s="37">
        <v>200</v>
      </c>
      <c r="D13" s="31" t="s">
        <v>11</v>
      </c>
      <c r="E13" s="39"/>
      <c r="F13" s="40">
        <v>0.05</v>
      </c>
      <c r="G13" s="23">
        <f t="shared" si="0"/>
        <v>0</v>
      </c>
      <c r="H13" s="23">
        <f t="shared" si="1"/>
        <v>0</v>
      </c>
      <c r="I13" s="23">
        <f t="shared" si="2"/>
        <v>0</v>
      </c>
      <c r="J13" s="63"/>
      <c r="K13" s="61"/>
    </row>
    <row r="14" spans="1:17" ht="15.75" customHeight="1">
      <c r="A14" s="38">
        <v>4</v>
      </c>
      <c r="B14" s="31" t="s">
        <v>42</v>
      </c>
      <c r="C14" s="37">
        <v>20</v>
      </c>
      <c r="D14" s="31" t="s">
        <v>11</v>
      </c>
      <c r="E14" s="39"/>
      <c r="F14" s="40">
        <v>0.05</v>
      </c>
      <c r="G14" s="23">
        <f t="shared" si="0"/>
        <v>0</v>
      </c>
      <c r="H14" s="23">
        <f t="shared" si="1"/>
        <v>0</v>
      </c>
      <c r="I14" s="23">
        <f t="shared" si="2"/>
        <v>0</v>
      </c>
      <c r="J14" s="63"/>
      <c r="K14" s="61"/>
    </row>
    <row r="15" spans="1:17" ht="15.75" customHeight="1">
      <c r="A15" s="38">
        <v>5</v>
      </c>
      <c r="B15" s="31" t="s">
        <v>43</v>
      </c>
      <c r="C15" s="37">
        <v>10</v>
      </c>
      <c r="D15" s="31" t="s">
        <v>11</v>
      </c>
      <c r="E15" s="39"/>
      <c r="F15" s="40">
        <v>0.05</v>
      </c>
      <c r="G15" s="23">
        <f t="shared" si="0"/>
        <v>0</v>
      </c>
      <c r="H15" s="23">
        <f t="shared" si="1"/>
        <v>0</v>
      </c>
      <c r="I15" s="23">
        <f t="shared" si="2"/>
        <v>0</v>
      </c>
      <c r="J15" s="63"/>
      <c r="K15" s="61"/>
    </row>
    <row r="16" spans="1:17" ht="52.5" customHeight="1">
      <c r="A16" s="38">
        <v>6</v>
      </c>
      <c r="B16" s="31" t="s">
        <v>44</v>
      </c>
      <c r="C16" s="37">
        <v>50</v>
      </c>
      <c r="D16" s="31" t="s">
        <v>11</v>
      </c>
      <c r="E16" s="39"/>
      <c r="F16" s="40">
        <v>0.05</v>
      </c>
      <c r="G16" s="23">
        <f t="shared" si="0"/>
        <v>0</v>
      </c>
      <c r="H16" s="23">
        <f t="shared" si="1"/>
        <v>0</v>
      </c>
      <c r="I16" s="23">
        <f t="shared" si="2"/>
        <v>0</v>
      </c>
      <c r="J16" s="63"/>
      <c r="K16" s="61"/>
    </row>
    <row r="17" spans="1:11" ht="15.75" customHeight="1">
      <c r="A17" s="38">
        <v>7</v>
      </c>
      <c r="B17" s="31" t="s">
        <v>45</v>
      </c>
      <c r="C17" s="37">
        <v>500</v>
      </c>
      <c r="D17" s="31" t="s">
        <v>11</v>
      </c>
      <c r="E17" s="39"/>
      <c r="F17" s="40">
        <v>0.05</v>
      </c>
      <c r="G17" s="23">
        <f t="shared" si="0"/>
        <v>0</v>
      </c>
      <c r="H17" s="23">
        <f t="shared" si="1"/>
        <v>0</v>
      </c>
      <c r="I17" s="23">
        <f t="shared" si="2"/>
        <v>0</v>
      </c>
      <c r="J17" s="63"/>
      <c r="K17" s="61"/>
    </row>
    <row r="18" spans="1:11" ht="15.75" customHeight="1">
      <c r="A18" s="38">
        <v>8</v>
      </c>
      <c r="B18" s="31" t="s">
        <v>46</v>
      </c>
      <c r="C18" s="37">
        <v>700</v>
      </c>
      <c r="D18" s="31" t="s">
        <v>11</v>
      </c>
      <c r="E18" s="39"/>
      <c r="F18" s="40">
        <v>0.05</v>
      </c>
      <c r="G18" s="23">
        <f t="shared" si="0"/>
        <v>0</v>
      </c>
      <c r="H18" s="23">
        <f t="shared" si="1"/>
        <v>0</v>
      </c>
      <c r="I18" s="23">
        <f t="shared" si="2"/>
        <v>0</v>
      </c>
      <c r="J18" s="63"/>
      <c r="K18" s="61"/>
    </row>
    <row r="19" spans="1:11" ht="15.75" customHeight="1">
      <c r="A19" s="38">
        <v>9</v>
      </c>
      <c r="B19" s="31" t="s">
        <v>47</v>
      </c>
      <c r="C19" s="37">
        <v>200</v>
      </c>
      <c r="D19" s="31" t="s">
        <v>11</v>
      </c>
      <c r="E19" s="39"/>
      <c r="F19" s="40">
        <v>0.05</v>
      </c>
      <c r="G19" s="23">
        <f t="shared" si="0"/>
        <v>0</v>
      </c>
      <c r="H19" s="23">
        <f t="shared" si="1"/>
        <v>0</v>
      </c>
      <c r="I19" s="23">
        <f t="shared" si="2"/>
        <v>0</v>
      </c>
      <c r="J19" s="63"/>
      <c r="K19" s="61"/>
    </row>
    <row r="20" spans="1:11" ht="15.75" customHeight="1">
      <c r="A20" s="38">
        <v>10</v>
      </c>
      <c r="B20" s="31" t="s">
        <v>48</v>
      </c>
      <c r="C20" s="37">
        <v>2000</v>
      </c>
      <c r="D20" s="31" t="s">
        <v>11</v>
      </c>
      <c r="E20" s="39"/>
      <c r="F20" s="40">
        <v>0.05</v>
      </c>
      <c r="G20" s="23">
        <f t="shared" si="0"/>
        <v>0</v>
      </c>
      <c r="H20" s="23">
        <f t="shared" si="1"/>
        <v>0</v>
      </c>
      <c r="I20" s="23">
        <f t="shared" si="2"/>
        <v>0</v>
      </c>
      <c r="J20" s="63"/>
      <c r="K20" s="61"/>
    </row>
    <row r="21" spans="1:11" ht="15.75" customHeight="1">
      <c r="A21" s="38">
        <v>11</v>
      </c>
      <c r="B21" s="31" t="s">
        <v>49</v>
      </c>
      <c r="C21" s="37">
        <v>0</v>
      </c>
      <c r="D21" s="31" t="s">
        <v>10</v>
      </c>
      <c r="E21" s="39"/>
      <c r="F21" s="40">
        <v>0.05</v>
      </c>
      <c r="G21" s="23">
        <f t="shared" si="0"/>
        <v>0</v>
      </c>
      <c r="H21" s="23">
        <f t="shared" si="1"/>
        <v>0</v>
      </c>
      <c r="I21" s="23">
        <f t="shared" si="2"/>
        <v>0</v>
      </c>
      <c r="J21" s="63"/>
      <c r="K21" s="61"/>
    </row>
    <row r="22" spans="1:11" ht="15.75" customHeight="1">
      <c r="A22" s="38">
        <v>12</v>
      </c>
      <c r="B22" s="31" t="s">
        <v>50</v>
      </c>
      <c r="C22" s="37">
        <v>0</v>
      </c>
      <c r="D22" s="31" t="s">
        <v>10</v>
      </c>
      <c r="E22" s="39"/>
      <c r="F22" s="40">
        <v>0.05</v>
      </c>
      <c r="G22" s="23">
        <f t="shared" si="0"/>
        <v>0</v>
      </c>
      <c r="H22" s="23">
        <f t="shared" si="1"/>
        <v>0</v>
      </c>
      <c r="I22" s="23">
        <f t="shared" si="2"/>
        <v>0</v>
      </c>
      <c r="J22" s="63"/>
      <c r="K22" s="61"/>
    </row>
    <row r="23" spans="1:11" ht="15.75" customHeight="1">
      <c r="A23" s="38">
        <v>13</v>
      </c>
      <c r="B23" s="31" t="s">
        <v>51</v>
      </c>
      <c r="C23" s="37">
        <v>200</v>
      </c>
      <c r="D23" s="31" t="s">
        <v>11</v>
      </c>
      <c r="E23" s="39"/>
      <c r="F23" s="40">
        <v>0.05</v>
      </c>
      <c r="G23" s="23">
        <f t="shared" si="0"/>
        <v>0</v>
      </c>
      <c r="H23" s="23">
        <f t="shared" si="1"/>
        <v>0</v>
      </c>
      <c r="I23" s="23">
        <f t="shared" si="2"/>
        <v>0</v>
      </c>
      <c r="J23" s="63"/>
      <c r="K23" s="61"/>
    </row>
    <row r="24" spans="1:11" ht="15.75" customHeight="1">
      <c r="A24" s="22">
        <v>14</v>
      </c>
      <c r="B24" s="22" t="s">
        <v>52</v>
      </c>
      <c r="C24" s="46">
        <v>150</v>
      </c>
      <c r="D24" s="22" t="s">
        <v>11</v>
      </c>
      <c r="E24" s="39"/>
      <c r="F24" s="49">
        <v>0.05</v>
      </c>
      <c r="G24" s="23">
        <f t="shared" si="0"/>
        <v>0</v>
      </c>
      <c r="H24" s="23">
        <f t="shared" si="1"/>
        <v>0</v>
      </c>
      <c r="I24" s="23">
        <f t="shared" si="2"/>
        <v>0</v>
      </c>
      <c r="J24" s="63"/>
      <c r="K24" s="61"/>
    </row>
    <row r="25" spans="1:11" ht="15.75" customHeight="1">
      <c r="A25" s="22">
        <v>15</v>
      </c>
      <c r="B25" s="22" t="s">
        <v>53</v>
      </c>
      <c r="C25" s="46">
        <v>200</v>
      </c>
      <c r="D25" s="22" t="s">
        <v>11</v>
      </c>
      <c r="E25" s="39"/>
      <c r="F25" s="49">
        <v>0.08</v>
      </c>
      <c r="G25" s="23">
        <f t="shared" si="0"/>
        <v>0</v>
      </c>
      <c r="H25" s="23">
        <f t="shared" si="1"/>
        <v>0</v>
      </c>
      <c r="I25" s="23">
        <f t="shared" si="2"/>
        <v>0</v>
      </c>
      <c r="J25" s="63"/>
      <c r="K25" s="61"/>
    </row>
    <row r="26" spans="1:11" ht="15.75" customHeight="1">
      <c r="A26" s="22">
        <v>16</v>
      </c>
      <c r="B26" s="22" t="s">
        <v>54</v>
      </c>
      <c r="C26" s="46">
        <v>200</v>
      </c>
      <c r="D26" s="22" t="s">
        <v>11</v>
      </c>
      <c r="E26" s="39"/>
      <c r="F26" s="49">
        <v>0.08</v>
      </c>
      <c r="G26" s="23">
        <f t="shared" si="0"/>
        <v>0</v>
      </c>
      <c r="H26" s="23">
        <f t="shared" si="1"/>
        <v>0</v>
      </c>
      <c r="I26" s="23">
        <f t="shared" si="2"/>
        <v>0</v>
      </c>
      <c r="J26" s="63"/>
      <c r="K26" s="61"/>
    </row>
    <row r="27" spans="1:11" s="24" customFormat="1" ht="18.75" customHeight="1">
      <c r="A27" s="62" t="s">
        <v>60</v>
      </c>
      <c r="B27" s="62"/>
      <c r="C27" s="62"/>
      <c r="D27" s="62"/>
      <c r="E27" s="62"/>
      <c r="F27" s="62"/>
      <c r="G27" s="62"/>
      <c r="H27" s="57">
        <f>SUM(H11:H26)</f>
        <v>0</v>
      </c>
      <c r="I27" s="57">
        <f>SUM(I11:I26)</f>
        <v>0</v>
      </c>
      <c r="J27" s="50"/>
      <c r="K27" s="51"/>
    </row>
    <row r="31" spans="1:11" ht="14.25" customHeight="1">
      <c r="I31" s="1" t="s">
        <v>13</v>
      </c>
    </row>
    <row r="32" spans="1:11" ht="14.25" customHeight="1">
      <c r="I32" s="25" t="s">
        <v>14</v>
      </c>
      <c r="J32" s="25"/>
    </row>
  </sheetData>
  <sheetProtection password="E5AD" sheet="1" objects="1" scenarios="1" selectLockedCells="1"/>
  <mergeCells count="3">
    <mergeCell ref="J11:J26"/>
    <mergeCell ref="K11:K26"/>
    <mergeCell ref="A27:G27"/>
  </mergeCells>
  <conditionalFormatting sqref="H11:I11">
    <cfRule type="cellIs" dxfId="7" priority="3" operator="equal">
      <formula>0</formula>
    </cfRule>
  </conditionalFormatting>
  <conditionalFormatting sqref="H12:I26">
    <cfRule type="cellIs" dxfId="6" priority="4" operator="equal">
      <formula>0</formula>
    </cfRule>
  </conditionalFormatting>
  <conditionalFormatting sqref="G11:G26">
    <cfRule type="cellIs" dxfId="5" priority="5" operator="equal">
      <formula>0</formula>
    </cfRule>
  </conditionalFormatting>
  <conditionalFormatting sqref="H27:I27">
    <cfRule type="cellIs" dxfId="4" priority="1" operator="equal">
      <formula>0</formula>
    </cfRule>
  </conditionalFormatting>
  <pageMargins left="0.70833333333333304" right="0.70833333333333304" top="0.78611111111111098" bottom="0.655555555555556" header="0.51180555555555496" footer="0.51180555555555496"/>
  <pageSetup paperSize="9" scale="82" firstPageNumber="0" pageOrder="overThenDown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="70" zoomScaleNormal="70" workbookViewId="0">
      <selection activeCell="F14" sqref="F14"/>
    </sheetView>
  </sheetViews>
  <sheetFormatPr defaultRowHeight="14.25"/>
  <cols>
    <col min="1" max="1" width="5.875" style="1" customWidth="1"/>
    <col min="2" max="2" width="33.625" style="53" customWidth="1"/>
    <col min="3" max="4" width="7.375" style="1" customWidth="1"/>
    <col min="5" max="5" width="12" style="1" customWidth="1"/>
    <col min="6" max="6" width="7.375" style="1" customWidth="1"/>
    <col min="7" max="7" width="10.75" style="1" customWidth="1"/>
    <col min="8" max="8" width="13.625" style="1" customWidth="1"/>
    <col min="9" max="9" width="15.3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36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54"/>
      <c r="C2" s="4"/>
      <c r="D2" s="2"/>
      <c r="E2" s="2"/>
      <c r="F2" s="2"/>
      <c r="G2" s="2"/>
      <c r="H2" s="2"/>
      <c r="I2" s="2"/>
      <c r="J2" s="2"/>
      <c r="K2" s="6" t="s">
        <v>69</v>
      </c>
      <c r="L2" s="2"/>
      <c r="M2" s="6"/>
      <c r="N2" s="2"/>
      <c r="O2" s="2"/>
      <c r="P2" s="2"/>
      <c r="Q2" s="2"/>
    </row>
    <row r="3" spans="1:17" ht="15">
      <c r="A3" s="2"/>
      <c r="B3" s="54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55"/>
      <c r="C4" s="10"/>
      <c r="D4" s="11"/>
      <c r="E4" s="5" t="s">
        <v>57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54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29.25">
      <c r="A6" s="2"/>
      <c r="B6" s="56" t="s">
        <v>58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33"/>
      <c r="B7" s="34"/>
      <c r="C7" s="33"/>
      <c r="D7" s="33"/>
      <c r="E7" s="33"/>
      <c r="F7" s="33"/>
      <c r="G7" s="33"/>
      <c r="H7" s="33"/>
      <c r="I7" s="35"/>
      <c r="J7" s="35"/>
      <c r="K7" s="35"/>
      <c r="L7" s="35"/>
      <c r="M7" s="33"/>
      <c r="N7" s="33"/>
      <c r="O7" s="33"/>
      <c r="P7" s="33"/>
      <c r="Q7" s="33"/>
    </row>
    <row r="8" spans="1:17" ht="94.5">
      <c r="A8" s="17" t="s">
        <v>1</v>
      </c>
      <c r="B8" s="18" t="s">
        <v>2</v>
      </c>
      <c r="C8" s="19" t="s">
        <v>18</v>
      </c>
      <c r="D8" s="19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19" t="s">
        <v>19</v>
      </c>
    </row>
    <row r="9" spans="1:17" ht="15.75">
      <c r="A9" s="26"/>
      <c r="B9" s="27"/>
      <c r="C9" s="28"/>
      <c r="D9" s="27"/>
      <c r="E9" s="29"/>
      <c r="F9" s="29"/>
      <c r="G9" s="29"/>
      <c r="H9" s="29"/>
      <c r="I9" s="29"/>
      <c r="J9" s="29"/>
      <c r="K9" s="21"/>
    </row>
    <row r="10" spans="1:17" ht="15.75">
      <c r="A10" s="26" t="s">
        <v>35</v>
      </c>
      <c r="B10" s="30" t="s">
        <v>36</v>
      </c>
      <c r="C10" s="37"/>
      <c r="D10" s="31"/>
      <c r="E10" s="32"/>
      <c r="F10" s="32"/>
      <c r="G10" s="32"/>
      <c r="H10" s="32"/>
      <c r="I10" s="32"/>
      <c r="J10" s="32"/>
      <c r="K10" s="48"/>
    </row>
    <row r="11" spans="1:17" ht="33" customHeight="1">
      <c r="A11" s="38">
        <v>1</v>
      </c>
      <c r="B11" s="31" t="s">
        <v>37</v>
      </c>
      <c r="C11" s="37">
        <v>100</v>
      </c>
      <c r="D11" s="31" t="s">
        <v>10</v>
      </c>
      <c r="E11" s="39"/>
      <c r="F11" s="40">
        <v>0.05</v>
      </c>
      <c r="G11" s="23">
        <f t="shared" ref="G11:G26" si="0">ROUND(E11*(1+F11),2)</f>
        <v>0</v>
      </c>
      <c r="H11" s="23">
        <f t="shared" ref="H11:H26" si="1">C11*E11</f>
        <v>0</v>
      </c>
      <c r="I11" s="23">
        <f t="shared" ref="I11:I26" si="2">G11*C11</f>
        <v>0</v>
      </c>
      <c r="J11" s="63" t="s">
        <v>38</v>
      </c>
      <c r="K11" s="61" t="s">
        <v>39</v>
      </c>
    </row>
    <row r="12" spans="1:17" ht="15.75">
      <c r="A12" s="38">
        <v>2</v>
      </c>
      <c r="B12" s="31" t="s">
        <v>40</v>
      </c>
      <c r="C12" s="37">
        <v>20</v>
      </c>
      <c r="D12" s="31" t="s">
        <v>11</v>
      </c>
      <c r="E12" s="39"/>
      <c r="F12" s="40">
        <v>0.05</v>
      </c>
      <c r="G12" s="23">
        <f t="shared" si="0"/>
        <v>0</v>
      </c>
      <c r="H12" s="23">
        <f t="shared" si="1"/>
        <v>0</v>
      </c>
      <c r="I12" s="23">
        <f t="shared" si="2"/>
        <v>0</v>
      </c>
      <c r="J12" s="63"/>
      <c r="K12" s="61"/>
    </row>
    <row r="13" spans="1:17" ht="15.75">
      <c r="A13" s="38">
        <v>3</v>
      </c>
      <c r="B13" s="31" t="s">
        <v>41</v>
      </c>
      <c r="C13" s="37">
        <v>0</v>
      </c>
      <c r="D13" s="31" t="s">
        <v>11</v>
      </c>
      <c r="E13" s="39"/>
      <c r="F13" s="40">
        <v>0.05</v>
      </c>
      <c r="G13" s="23">
        <f t="shared" si="0"/>
        <v>0</v>
      </c>
      <c r="H13" s="23">
        <f t="shared" si="1"/>
        <v>0</v>
      </c>
      <c r="I13" s="23">
        <f t="shared" si="2"/>
        <v>0</v>
      </c>
      <c r="J13" s="63"/>
      <c r="K13" s="61"/>
    </row>
    <row r="14" spans="1:17" ht="15.75">
      <c r="A14" s="38">
        <v>4</v>
      </c>
      <c r="B14" s="31" t="s">
        <v>42</v>
      </c>
      <c r="C14" s="37">
        <v>0</v>
      </c>
      <c r="D14" s="31" t="s">
        <v>11</v>
      </c>
      <c r="E14" s="39"/>
      <c r="F14" s="40">
        <v>0.05</v>
      </c>
      <c r="G14" s="23">
        <f t="shared" si="0"/>
        <v>0</v>
      </c>
      <c r="H14" s="23">
        <f t="shared" si="1"/>
        <v>0</v>
      </c>
      <c r="I14" s="23">
        <f t="shared" si="2"/>
        <v>0</v>
      </c>
      <c r="J14" s="63"/>
      <c r="K14" s="61"/>
    </row>
    <row r="15" spans="1:17" ht="15.75">
      <c r="A15" s="38">
        <v>5</v>
      </c>
      <c r="B15" s="31" t="s">
        <v>43</v>
      </c>
      <c r="C15" s="37">
        <v>4</v>
      </c>
      <c r="D15" s="31" t="s">
        <v>11</v>
      </c>
      <c r="E15" s="39"/>
      <c r="F15" s="40">
        <v>0.05</v>
      </c>
      <c r="G15" s="23">
        <f t="shared" si="0"/>
        <v>0</v>
      </c>
      <c r="H15" s="23">
        <f t="shared" si="1"/>
        <v>0</v>
      </c>
      <c r="I15" s="23">
        <f t="shared" si="2"/>
        <v>0</v>
      </c>
      <c r="J15" s="63"/>
      <c r="K15" s="61"/>
    </row>
    <row r="16" spans="1:17" ht="31.5">
      <c r="A16" s="38">
        <v>6</v>
      </c>
      <c r="B16" s="31" t="s">
        <v>44</v>
      </c>
      <c r="C16" s="37">
        <v>10</v>
      </c>
      <c r="D16" s="31" t="s">
        <v>11</v>
      </c>
      <c r="E16" s="39"/>
      <c r="F16" s="40">
        <v>0.05</v>
      </c>
      <c r="G16" s="23">
        <f t="shared" si="0"/>
        <v>0</v>
      </c>
      <c r="H16" s="23">
        <f t="shared" si="1"/>
        <v>0</v>
      </c>
      <c r="I16" s="23">
        <f t="shared" si="2"/>
        <v>0</v>
      </c>
      <c r="J16" s="63"/>
      <c r="K16" s="61"/>
    </row>
    <row r="17" spans="1:11" ht="15.75">
      <c r="A17" s="38">
        <v>7</v>
      </c>
      <c r="B17" s="31" t="s">
        <v>45</v>
      </c>
      <c r="C17" s="37">
        <v>10</v>
      </c>
      <c r="D17" s="31" t="s">
        <v>11</v>
      </c>
      <c r="E17" s="39"/>
      <c r="F17" s="40">
        <v>0.05</v>
      </c>
      <c r="G17" s="23">
        <f t="shared" si="0"/>
        <v>0</v>
      </c>
      <c r="H17" s="23">
        <f t="shared" si="1"/>
        <v>0</v>
      </c>
      <c r="I17" s="23">
        <f t="shared" si="2"/>
        <v>0</v>
      </c>
      <c r="J17" s="63"/>
      <c r="K17" s="61"/>
    </row>
    <row r="18" spans="1:11" ht="15.75">
      <c r="A18" s="38">
        <v>8</v>
      </c>
      <c r="B18" s="31" t="s">
        <v>46</v>
      </c>
      <c r="C18" s="37">
        <v>1200</v>
      </c>
      <c r="D18" s="31" t="s">
        <v>11</v>
      </c>
      <c r="E18" s="39"/>
      <c r="F18" s="40">
        <v>0.05</v>
      </c>
      <c r="G18" s="23">
        <f t="shared" si="0"/>
        <v>0</v>
      </c>
      <c r="H18" s="23">
        <f t="shared" si="1"/>
        <v>0</v>
      </c>
      <c r="I18" s="23">
        <f t="shared" si="2"/>
        <v>0</v>
      </c>
      <c r="J18" s="63"/>
      <c r="K18" s="61"/>
    </row>
    <row r="19" spans="1:11" ht="15.75">
      <c r="A19" s="38">
        <v>9</v>
      </c>
      <c r="B19" s="31" t="s">
        <v>47</v>
      </c>
      <c r="C19" s="37">
        <v>0</v>
      </c>
      <c r="D19" s="31" t="s">
        <v>11</v>
      </c>
      <c r="E19" s="39"/>
      <c r="F19" s="40">
        <v>0.05</v>
      </c>
      <c r="G19" s="23">
        <f t="shared" si="0"/>
        <v>0</v>
      </c>
      <c r="H19" s="23">
        <f t="shared" si="1"/>
        <v>0</v>
      </c>
      <c r="I19" s="23">
        <f t="shared" si="2"/>
        <v>0</v>
      </c>
      <c r="J19" s="63"/>
      <c r="K19" s="61"/>
    </row>
    <row r="20" spans="1:11" ht="15.75">
      <c r="A20" s="38">
        <v>10</v>
      </c>
      <c r="B20" s="31" t="s">
        <v>48</v>
      </c>
      <c r="C20" s="37">
        <v>0</v>
      </c>
      <c r="D20" s="31" t="s">
        <v>11</v>
      </c>
      <c r="E20" s="39"/>
      <c r="F20" s="40">
        <v>0.05</v>
      </c>
      <c r="G20" s="23">
        <f t="shared" si="0"/>
        <v>0</v>
      </c>
      <c r="H20" s="23">
        <f t="shared" si="1"/>
        <v>0</v>
      </c>
      <c r="I20" s="23">
        <f t="shared" si="2"/>
        <v>0</v>
      </c>
      <c r="J20" s="63"/>
      <c r="K20" s="61"/>
    </row>
    <row r="21" spans="1:11" ht="15.75">
      <c r="A21" s="38">
        <v>11</v>
      </c>
      <c r="B21" s="31" t="s">
        <v>49</v>
      </c>
      <c r="C21" s="37">
        <v>0</v>
      </c>
      <c r="D21" s="31" t="s">
        <v>10</v>
      </c>
      <c r="E21" s="39"/>
      <c r="F21" s="40">
        <v>0.05</v>
      </c>
      <c r="G21" s="23">
        <f t="shared" si="0"/>
        <v>0</v>
      </c>
      <c r="H21" s="23">
        <f t="shared" si="1"/>
        <v>0</v>
      </c>
      <c r="I21" s="23">
        <f t="shared" si="2"/>
        <v>0</v>
      </c>
      <c r="J21" s="63"/>
      <c r="K21" s="61"/>
    </row>
    <row r="22" spans="1:11" ht="15.75">
      <c r="A22" s="38">
        <v>12</v>
      </c>
      <c r="B22" s="31" t="s">
        <v>50</v>
      </c>
      <c r="C22" s="37">
        <v>0</v>
      </c>
      <c r="D22" s="31" t="s">
        <v>10</v>
      </c>
      <c r="E22" s="39"/>
      <c r="F22" s="40">
        <v>0.05</v>
      </c>
      <c r="G22" s="23">
        <f t="shared" si="0"/>
        <v>0</v>
      </c>
      <c r="H22" s="23">
        <f t="shared" si="1"/>
        <v>0</v>
      </c>
      <c r="I22" s="23">
        <f t="shared" si="2"/>
        <v>0</v>
      </c>
      <c r="J22" s="63"/>
      <c r="K22" s="61"/>
    </row>
    <row r="23" spans="1:11" ht="15.75">
      <c r="A23" s="38">
        <v>13</v>
      </c>
      <c r="B23" s="31" t="s">
        <v>51</v>
      </c>
      <c r="C23" s="37">
        <v>0</v>
      </c>
      <c r="D23" s="31" t="s">
        <v>11</v>
      </c>
      <c r="E23" s="39"/>
      <c r="F23" s="40">
        <v>0.05</v>
      </c>
      <c r="G23" s="23">
        <f t="shared" si="0"/>
        <v>0</v>
      </c>
      <c r="H23" s="23">
        <f t="shared" si="1"/>
        <v>0</v>
      </c>
      <c r="I23" s="23">
        <f t="shared" si="2"/>
        <v>0</v>
      </c>
      <c r="J23" s="63"/>
      <c r="K23" s="61"/>
    </row>
    <row r="24" spans="1:11" ht="15.75">
      <c r="A24" s="22">
        <v>14</v>
      </c>
      <c r="B24" s="22" t="s">
        <v>52</v>
      </c>
      <c r="C24" s="46">
        <v>5</v>
      </c>
      <c r="D24" s="22" t="s">
        <v>11</v>
      </c>
      <c r="E24" s="39"/>
      <c r="F24" s="49">
        <v>0.05</v>
      </c>
      <c r="G24" s="23">
        <f t="shared" si="0"/>
        <v>0</v>
      </c>
      <c r="H24" s="23">
        <f t="shared" si="1"/>
        <v>0</v>
      </c>
      <c r="I24" s="23">
        <f t="shared" si="2"/>
        <v>0</v>
      </c>
      <c r="J24" s="63"/>
      <c r="K24" s="61"/>
    </row>
    <row r="25" spans="1:11" ht="15.75">
      <c r="A25" s="22">
        <v>15</v>
      </c>
      <c r="B25" s="22" t="s">
        <v>53</v>
      </c>
      <c r="C25" s="46">
        <v>50</v>
      </c>
      <c r="D25" s="22" t="s">
        <v>11</v>
      </c>
      <c r="E25" s="39"/>
      <c r="F25" s="49">
        <v>0.08</v>
      </c>
      <c r="G25" s="23">
        <f t="shared" si="0"/>
        <v>0</v>
      </c>
      <c r="H25" s="23">
        <f t="shared" si="1"/>
        <v>0</v>
      </c>
      <c r="I25" s="23">
        <f t="shared" si="2"/>
        <v>0</v>
      </c>
      <c r="J25" s="63"/>
      <c r="K25" s="61"/>
    </row>
    <row r="26" spans="1:11" ht="15.75">
      <c r="A26" s="22">
        <v>16</v>
      </c>
      <c r="B26" s="22" t="s">
        <v>54</v>
      </c>
      <c r="C26" s="46">
        <v>50</v>
      </c>
      <c r="D26" s="22" t="s">
        <v>11</v>
      </c>
      <c r="E26" s="39"/>
      <c r="F26" s="49">
        <v>0.08</v>
      </c>
      <c r="G26" s="23">
        <f t="shared" si="0"/>
        <v>0</v>
      </c>
      <c r="H26" s="23">
        <f t="shared" si="1"/>
        <v>0</v>
      </c>
      <c r="I26" s="23">
        <f t="shared" si="2"/>
        <v>0</v>
      </c>
      <c r="J26" s="63"/>
      <c r="K26" s="52"/>
    </row>
    <row r="27" spans="1:11" s="24" customFormat="1" ht="30.75" customHeight="1">
      <c r="A27" s="62" t="s">
        <v>61</v>
      </c>
      <c r="B27" s="62"/>
      <c r="C27" s="62"/>
      <c r="D27" s="62"/>
      <c r="E27" s="62"/>
      <c r="F27" s="62"/>
      <c r="G27" s="62"/>
      <c r="H27" s="57">
        <f>SUM(H11:H26)</f>
        <v>0</v>
      </c>
      <c r="I27" s="57">
        <f>SUM(I11:I26)</f>
        <v>0</v>
      </c>
      <c r="J27" s="50"/>
      <c r="K27" s="51"/>
    </row>
    <row r="31" spans="1:11">
      <c r="I31" s="1" t="s">
        <v>13</v>
      </c>
    </row>
    <row r="32" spans="1:11">
      <c r="I32" s="25" t="s">
        <v>14</v>
      </c>
      <c r="J32" s="25"/>
    </row>
  </sheetData>
  <sheetProtection password="E5AD" sheet="1" objects="1" scenarios="1" selectLockedCells="1"/>
  <mergeCells count="3">
    <mergeCell ref="J11:J26"/>
    <mergeCell ref="K11:K25"/>
    <mergeCell ref="A27:G27"/>
  </mergeCells>
  <conditionalFormatting sqref="H11:I11">
    <cfRule type="cellIs" dxfId="3" priority="3" operator="equal">
      <formula>0</formula>
    </cfRule>
  </conditionalFormatting>
  <conditionalFormatting sqref="H12:I26">
    <cfRule type="cellIs" dxfId="2" priority="4" operator="equal">
      <formula>0</formula>
    </cfRule>
  </conditionalFormatting>
  <conditionalFormatting sqref="G11:G26">
    <cfRule type="cellIs" dxfId="1" priority="5" operator="equal">
      <formula>0</formula>
    </cfRule>
  </conditionalFormatting>
  <conditionalFormatting sqref="H27:I27">
    <cfRule type="cellIs" dxfId="0" priority="1" operator="equal">
      <formula>0</formula>
    </cfRule>
  </conditionalFormatting>
  <pageMargins left="0.70833333333333304" right="0.70833333333333304" top="0.88611111111111096" bottom="0.57569444444444395" header="0.51180555555555496" footer="0.51180555555555496"/>
  <pageSetup paperSize="9" scale="80" firstPageNumber="0" pageOrder="overThenDown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Pakiet 2c</vt:lpstr>
      <vt:lpstr>Pakiet 12b</vt:lpstr>
      <vt:lpstr>Pakiet 12c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Twoja nazwa użytkownika</dc:creator>
  <dc:description/>
  <cp:lastModifiedBy>Marzena</cp:lastModifiedBy>
  <cp:revision>50</cp:revision>
  <cp:lastPrinted>2017-08-17T14:04:18Z</cp:lastPrinted>
  <dcterms:created xsi:type="dcterms:W3CDTF">2011-10-12T17:43:50Z</dcterms:created>
  <dcterms:modified xsi:type="dcterms:W3CDTF">2019-01-24T08:22:42Z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