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A.Kossak\Desktop\"/>
    </mc:Choice>
  </mc:AlternateContent>
  <xr:revisionPtr revIDLastSave="0" documentId="13_ncr:1_{FE841CBE-3811-445B-B114-4375C505BD1E}" xr6:coauthVersionLast="36" xr6:coauthVersionMax="36" xr10:uidLastSave="{00000000-0000-0000-0000-000000000000}"/>
  <bookViews>
    <workbookView xWindow="0" yWindow="0" windowWidth="28800" windowHeight="12225" tabRatio="885" activeTab="2" xr2:uid="{00000000-000D-0000-FFFF-FFFF00000000}"/>
  </bookViews>
  <sheets>
    <sheet name="Arkusz1" sheetId="40" r:id="rId1"/>
    <sheet name="Pakiet 2b" sheetId="5" r:id="rId2"/>
    <sheet name="Pakiet 12b" sheetId="35" r:id="rId3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35" l="1"/>
  <c r="G26" i="35"/>
  <c r="I26" i="35" s="1"/>
  <c r="H25" i="35"/>
  <c r="G25" i="35"/>
  <c r="I25" i="35" s="1"/>
  <c r="H24" i="35"/>
  <c r="G24" i="35"/>
  <c r="I24" i="35" s="1"/>
  <c r="H23" i="35"/>
  <c r="G23" i="35"/>
  <c r="I23" i="35" s="1"/>
  <c r="H22" i="35"/>
  <c r="G22" i="35"/>
  <c r="I22" i="35" s="1"/>
  <c r="H21" i="35"/>
  <c r="G21" i="35"/>
  <c r="I21" i="35" s="1"/>
  <c r="I20" i="35"/>
  <c r="H20" i="35"/>
  <c r="G20" i="35"/>
  <c r="H19" i="35"/>
  <c r="G19" i="35"/>
  <c r="I19" i="35" s="1"/>
  <c r="H18" i="35"/>
  <c r="G18" i="35"/>
  <c r="I18" i="35" s="1"/>
  <c r="H17" i="35"/>
  <c r="G17" i="35"/>
  <c r="I17" i="35" s="1"/>
  <c r="I16" i="35"/>
  <c r="H16" i="35"/>
  <c r="G16" i="35"/>
  <c r="H15" i="35"/>
  <c r="G15" i="35"/>
  <c r="I15" i="35" s="1"/>
  <c r="H14" i="35"/>
  <c r="G14" i="35"/>
  <c r="I14" i="35" s="1"/>
  <c r="H13" i="35"/>
  <c r="G13" i="35"/>
  <c r="I13" i="35" s="1"/>
  <c r="H12" i="35"/>
  <c r="G12" i="35"/>
  <c r="I12" i="35" s="1"/>
  <c r="H11" i="35"/>
  <c r="H27" i="35" s="1"/>
  <c r="G11" i="35"/>
  <c r="I11" i="35" s="1"/>
  <c r="H19" i="5"/>
  <c r="G19" i="5"/>
  <c r="I19" i="5" s="1"/>
  <c r="H18" i="5"/>
  <c r="G18" i="5"/>
  <c r="I18" i="5" s="1"/>
  <c r="H17" i="5"/>
  <c r="G17" i="5"/>
  <c r="I17" i="5" s="1"/>
  <c r="H16" i="5"/>
  <c r="G16" i="5"/>
  <c r="I16" i="5" s="1"/>
  <c r="H15" i="5"/>
  <c r="G15" i="5"/>
  <c r="I15" i="5" s="1"/>
  <c r="H14" i="5"/>
  <c r="G14" i="5"/>
  <c r="I14" i="5" s="1"/>
  <c r="H13" i="5"/>
  <c r="G13" i="5"/>
  <c r="I13" i="5" s="1"/>
  <c r="H12" i="5"/>
  <c r="G12" i="5"/>
  <c r="I12" i="5" s="1"/>
  <c r="H11" i="5"/>
  <c r="G11" i="5"/>
  <c r="I11" i="5" s="1"/>
  <c r="I20" i="5" l="1"/>
  <c r="H20" i="5"/>
  <c r="I27" i="35"/>
</calcChain>
</file>

<file path=xl/sharedStrings.xml><?xml version="1.0" encoding="utf-8"?>
<sst xmlns="http://schemas.openxmlformats.org/spreadsheetml/2006/main" count="107" uniqueCount="64">
  <si>
    <t>FORMULARZ CENOWY</t>
  </si>
  <si>
    <t>Pakiet/Lp.</t>
  </si>
  <si>
    <t>Produkt</t>
  </si>
  <si>
    <t>Jednostka miary</t>
  </si>
  <si>
    <t>Cena jednostkowa netto</t>
  </si>
  <si>
    <t>Stawka VAT</t>
  </si>
  <si>
    <t>Cena jednostkowa brutto</t>
  </si>
  <si>
    <t>Wartość zamówienia netto</t>
  </si>
  <si>
    <t>Wartość zamówienia brutto</t>
  </si>
  <si>
    <t>Minimalny okres przydatności do spożycia (przechowywane w warunkach chłodniczych)</t>
  </si>
  <si>
    <t>szt.</t>
  </si>
  <si>
    <t>szt</t>
  </si>
  <si>
    <t>kg</t>
  </si>
  <si>
    <t>…………………………………….</t>
  </si>
  <si>
    <t>data, podpis i pieczęć Wykonawcy</t>
  </si>
  <si>
    <t>Szacowana roczna ilość Namysłów</t>
  </si>
  <si>
    <t>Sposób, częstotliwość i szybkość realizacji zamówienia dla Namysłów</t>
  </si>
  <si>
    <t>Zamówienie telefoniczne, produkty przywożone przez kontrahenta od 3 do 5 razy w tygodniu. Realizacja dostawy dzień po zamówieniu.</t>
  </si>
  <si>
    <t>Załącznik nr 4</t>
  </si>
  <si>
    <t>II</t>
  </si>
  <si>
    <t>Drób</t>
  </si>
  <si>
    <t>Filet z kurczaka</t>
  </si>
  <si>
    <t>5 dni</t>
  </si>
  <si>
    <t>Filet z indyka</t>
  </si>
  <si>
    <t>Skrzydełka z kurczaka</t>
  </si>
  <si>
    <t>Ćwiartki z kurczaka</t>
  </si>
  <si>
    <t>Podudzie z kurczaka (większa część)</t>
  </si>
  <si>
    <t>Porcja rosołowa z kurczaka</t>
  </si>
  <si>
    <t>Wątroba drobiowa</t>
  </si>
  <si>
    <t>Żołądki drobiowe</t>
  </si>
  <si>
    <t>Kurczak cały</t>
  </si>
  <si>
    <t xml:space="preserve">5 dni </t>
  </si>
  <si>
    <t>ZESTAWIENIE DLA PAKIETU NR  2 b</t>
  </si>
  <si>
    <t>Pakiet nr 2 b- Dostawa drobiu Namysłów</t>
  </si>
  <si>
    <t>XII</t>
  </si>
  <si>
    <t>PIECZYWO</t>
  </si>
  <si>
    <t xml:space="preserve">Chleb pszenno-żytni krojony min. 0,9 kg </t>
  </si>
  <si>
    <t>z wieczornego wypieku poprzedzającego dzień dostawy</t>
  </si>
  <si>
    <t>Zamówienie telefoniczne, towar przywożony przez kontrahenta codziennie do 6.30 (od poniedziałku do piątku). Realizacja dostawy dzień po zamówieniu.</t>
  </si>
  <si>
    <t>Chleb razowy krojony min. 0,5kg</t>
  </si>
  <si>
    <t xml:space="preserve">Chleb słonecznikowy 0,5 kg </t>
  </si>
  <si>
    <t>Chleb bezglutenowy 0,25 kg</t>
  </si>
  <si>
    <t xml:space="preserve">Chleb żytni z ziarnami 0,5 kg </t>
  </si>
  <si>
    <t>Chleb wieloziarnisty krojony min. 0,5 kg (słonecznik, dynia, sezam do wyboru)</t>
  </si>
  <si>
    <t>Bułka pszenna min. 50g</t>
  </si>
  <si>
    <t>Bułka pszenna min.100g</t>
  </si>
  <si>
    <t>Bułka razowa min. 100g</t>
  </si>
  <si>
    <t>Bułka wrocławska krojona min. 400g</t>
  </si>
  <si>
    <t>Bułka do hotdogów min.100g</t>
  </si>
  <si>
    <t>Bułka do hamburgerów min. 80 g</t>
  </si>
  <si>
    <t>Rogal min. 100g</t>
  </si>
  <si>
    <t>Bułka tarta min. 0,5 kg</t>
  </si>
  <si>
    <t>Pączek min. 80g.</t>
  </si>
  <si>
    <t>Bułka słodka min. 80g.</t>
  </si>
  <si>
    <t>ZESTAWIENIE DLA PAKIETU NR  12 b</t>
  </si>
  <si>
    <t>Pakiet nr 12 b- Dostawa pieczywa Namysłów</t>
  </si>
  <si>
    <t>RAZEM WARTOŚĆ NETTO/BRUTTO DLA PAKIETU 2b</t>
  </si>
  <si>
    <t>RAZEM WARTOŚĆ NETTO/BRUTTO DLA PAKIETU 12b</t>
  </si>
  <si>
    <t>Informacje dotyczące wypełniania formularzy.</t>
  </si>
  <si>
    <t>1. Formularze cenowe można wypełniać elektronicznie albo ręcznie po wydrukowaniu.</t>
  </si>
  <si>
    <t>2. Przy wypełnianiu elektronicznym dozwolone jest wpisywanie wartości w kolumnach "Cena jednostkowa netto" oraz "Stawka VAT"</t>
  </si>
  <si>
    <t>3. Pozostałe kolumny nie są edytowalne.</t>
  </si>
  <si>
    <t>4. Kolumny "Cena jednostkowa brutto", Wartość zamówienia netto", Wartość zamówienia brutto" wypełniają się automatycznie.</t>
  </si>
  <si>
    <t>Załącznik nr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</si>
</sst>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5" formatCode="#,##0.00&quot;     &quot;"/>
    <numFmt numFmtId="166" formatCode="#,##0.00\ _z_ł"/>
  </numFmts>
  <fonts count="19"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b/>
      <i/>
      <u/>
      <sz val="11"/>
      <color rgb="FF000000"/>
      <name val="Czcionka tekstu podstawowego"/>
      <charset val="238"/>
    </font>
    <font>
      <sz val="11"/>
      <color rgb="FF000000"/>
      <name val="Arial1"/>
      <charset val="238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i/>
      <sz val="10"/>
      <color rgb="FF000000"/>
      <name val="Czcionka tekstu podstawowego1"/>
      <charset val="238"/>
    </font>
    <font>
      <sz val="14"/>
      <color rgb="FF000000"/>
      <name val="Arial1"/>
      <charset val="238"/>
    </font>
    <font>
      <sz val="14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sz val="24"/>
      <color rgb="FF000000"/>
      <name val="Czcionka tekstu podstawowego"/>
      <charset val="238"/>
    </font>
    <font>
      <u/>
      <sz val="14"/>
      <color rgb="FF00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9900"/>
        <bgColor rgb="FFFF9800"/>
      </patternFill>
    </fill>
    <fill>
      <patternFill patternType="solid">
        <fgColor rgb="FFFF9800"/>
        <bgColor rgb="FFFF9900"/>
      </patternFill>
    </fill>
    <fill>
      <patternFill patternType="solid">
        <fgColor rgb="FFFFFFFF"/>
        <bgColor rgb="FFF2F2F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6" fillId="0" borderId="0" applyBorder="0" applyProtection="0"/>
    <xf numFmtId="164" fontId="2" fillId="0" borderId="0"/>
    <xf numFmtId="0" fontId="11" fillId="0" borderId="0"/>
  </cellStyleXfs>
  <cellXfs count="69">
    <xf numFmtId="0" fontId="0" fillId="0" borderId="0" xfId="0"/>
    <xf numFmtId="0" fontId="0" fillId="0" borderId="0" xfId="0" applyProtection="1">
      <protection hidden="1"/>
    </xf>
    <xf numFmtId="0" fontId="3" fillId="0" borderId="0" xfId="2" applyNumberFormat="1" applyFont="1" applyProtection="1">
      <protection hidden="1"/>
    </xf>
    <xf numFmtId="0" fontId="4" fillId="0" borderId="0" xfId="2" applyNumberFormat="1" applyFont="1" applyProtection="1">
      <protection hidden="1"/>
    </xf>
    <xf numFmtId="0" fontId="5" fillId="0" borderId="0" xfId="2" applyNumberFormat="1" applyFont="1" applyAlignment="1" applyProtection="1">
      <alignment wrapText="1"/>
      <protection hidden="1"/>
    </xf>
    <xf numFmtId="0" fontId="6" fillId="0" borderId="0" xfId="2" applyNumberFormat="1" applyFont="1" applyBorder="1" applyAlignment="1" applyProtection="1">
      <alignment horizontal="center"/>
      <protection hidden="1"/>
    </xf>
    <xf numFmtId="165" fontId="6" fillId="0" borderId="0" xfId="2" applyNumberFormat="1" applyFont="1" applyProtection="1">
      <protection hidden="1"/>
    </xf>
    <xf numFmtId="165" fontId="3" fillId="0" borderId="0" xfId="2" applyNumberFormat="1" applyFont="1" applyProtection="1">
      <protection hidden="1"/>
    </xf>
    <xf numFmtId="0" fontId="3" fillId="0" borderId="0" xfId="2" applyNumberFormat="1" applyFont="1" applyAlignment="1" applyProtection="1">
      <protection hidden="1"/>
    </xf>
    <xf numFmtId="0" fontId="4" fillId="0" borderId="0" xfId="2" applyNumberFormat="1" applyFont="1" applyBorder="1" applyAlignment="1" applyProtection="1">
      <protection hidden="1"/>
    </xf>
    <xf numFmtId="0" fontId="5" fillId="0" borderId="0" xfId="2" applyNumberFormat="1" applyFont="1" applyBorder="1" applyAlignment="1" applyProtection="1">
      <protection hidden="1"/>
    </xf>
    <xf numFmtId="0" fontId="3" fillId="0" borderId="0" xfId="2" applyNumberFormat="1" applyFont="1" applyBorder="1" applyAlignment="1" applyProtection="1">
      <protection hidden="1"/>
    </xf>
    <xf numFmtId="9" fontId="3" fillId="0" borderId="0" xfId="2" applyNumberFormat="1" applyFont="1" applyBorder="1" applyAlignment="1" applyProtection="1">
      <protection hidden="1"/>
    </xf>
    <xf numFmtId="165" fontId="3" fillId="0" borderId="0" xfId="2" applyNumberFormat="1" applyFont="1" applyBorder="1" applyAlignment="1" applyProtection="1">
      <protection hidden="1"/>
    </xf>
    <xf numFmtId="9" fontId="3" fillId="0" borderId="0" xfId="2" applyNumberFormat="1" applyFont="1" applyProtection="1">
      <protection hidden="1"/>
    </xf>
    <xf numFmtId="0" fontId="7" fillId="0" borderId="0" xfId="2" applyNumberFormat="1" applyFont="1" applyBorder="1" applyProtection="1">
      <protection hidden="1"/>
    </xf>
    <xf numFmtId="0" fontId="5" fillId="0" borderId="0" xfId="2" applyNumberFormat="1" applyFont="1" applyBorder="1" applyProtection="1">
      <protection hidden="1"/>
    </xf>
    <xf numFmtId="0" fontId="8" fillId="0" borderId="1" xfId="2" applyNumberFormat="1" applyFont="1" applyBorder="1" applyAlignment="1" applyProtection="1">
      <alignment vertical="top" wrapText="1"/>
      <protection hidden="1"/>
    </xf>
    <xf numFmtId="0" fontId="8" fillId="0" borderId="2" xfId="2" applyNumberFormat="1" applyFont="1" applyBorder="1" applyAlignment="1" applyProtection="1">
      <alignment vertical="top" wrapText="1"/>
      <protection hidden="1"/>
    </xf>
    <xf numFmtId="0" fontId="8" fillId="0" borderId="2" xfId="2" applyNumberFormat="1" applyFont="1" applyBorder="1" applyAlignment="1" applyProtection="1">
      <alignment vertical="top" wrapText="1"/>
      <protection hidden="1"/>
    </xf>
    <xf numFmtId="165" fontId="8" fillId="0" borderId="2" xfId="2" applyNumberFormat="1" applyFont="1" applyBorder="1" applyAlignment="1" applyProtection="1">
      <alignment vertical="top" wrapText="1"/>
      <protection hidden="1"/>
    </xf>
    <xf numFmtId="0" fontId="9" fillId="0" borderId="1" xfId="2" applyNumberFormat="1" applyFont="1" applyBorder="1" applyAlignment="1" applyProtection="1">
      <alignment vertical="top" wrapText="1"/>
      <protection hidden="1"/>
    </xf>
    <xf numFmtId="165" fontId="9" fillId="0" borderId="1" xfId="2" applyNumberFormat="1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8" fillId="0" borderId="4" xfId="2" applyNumberFormat="1" applyFont="1" applyBorder="1" applyAlignment="1" applyProtection="1">
      <alignment vertical="top" wrapText="1"/>
      <protection hidden="1"/>
    </xf>
    <xf numFmtId="0" fontId="8" fillId="2" borderId="5" xfId="2" applyNumberFormat="1" applyFont="1" applyFill="1" applyBorder="1" applyAlignment="1" applyProtection="1">
      <alignment vertical="top" wrapText="1"/>
      <protection hidden="1"/>
    </xf>
    <xf numFmtId="0" fontId="8" fillId="2" borderId="2" xfId="2" applyNumberFormat="1" applyFont="1" applyFill="1" applyBorder="1" applyAlignment="1" applyProtection="1">
      <alignment horizontal="center" vertical="top" wrapText="1"/>
      <protection hidden="1"/>
    </xf>
    <xf numFmtId="165" fontId="8" fillId="2" borderId="5" xfId="2" applyNumberFormat="1" applyFont="1" applyFill="1" applyBorder="1" applyAlignment="1" applyProtection="1">
      <alignment vertical="top" wrapText="1"/>
      <protection hidden="1"/>
    </xf>
    <xf numFmtId="0" fontId="8" fillId="2" borderId="3" xfId="2" applyNumberFormat="1" applyFont="1" applyFill="1" applyBorder="1" applyAlignment="1" applyProtection="1">
      <alignment vertical="top" wrapText="1"/>
      <protection hidden="1"/>
    </xf>
    <xf numFmtId="0" fontId="8" fillId="0" borderId="5" xfId="2" applyNumberFormat="1" applyFont="1" applyBorder="1" applyAlignment="1" applyProtection="1">
      <alignment vertical="top" wrapText="1"/>
      <protection hidden="1"/>
    </xf>
    <xf numFmtId="0" fontId="9" fillId="0" borderId="5" xfId="2" applyNumberFormat="1" applyFont="1" applyBorder="1" applyAlignment="1" applyProtection="1">
      <alignment vertical="top" wrapText="1"/>
      <protection hidden="1"/>
    </xf>
    <xf numFmtId="165" fontId="9" fillId="0" borderId="5" xfId="2" applyNumberFormat="1" applyFont="1" applyBorder="1" applyAlignment="1" applyProtection="1">
      <alignment vertical="top" wrapText="1"/>
      <protection hidden="1"/>
    </xf>
    <xf numFmtId="0" fontId="1" fillId="0" borderId="0" xfId="2" applyNumberFormat="1" applyFont="1" applyProtection="1">
      <protection hidden="1"/>
    </xf>
    <xf numFmtId="0" fontId="1" fillId="0" borderId="0" xfId="2" applyNumberFormat="1" applyFont="1" applyAlignment="1" applyProtection="1">
      <alignment wrapText="1"/>
      <protection hidden="1"/>
    </xf>
    <xf numFmtId="165" fontId="1" fillId="0" borderId="0" xfId="2" applyNumberFormat="1" applyFont="1" applyProtection="1">
      <protection hidden="1"/>
    </xf>
    <xf numFmtId="0" fontId="3" fillId="0" borderId="0" xfId="2" applyNumberFormat="1" applyFont="1" applyAlignment="1" applyProtection="1">
      <alignment wrapText="1"/>
      <protection hidden="1"/>
    </xf>
    <xf numFmtId="3" fontId="9" fillId="0" borderId="5" xfId="2" applyNumberFormat="1" applyFont="1" applyBorder="1" applyAlignment="1" applyProtection="1">
      <alignment vertical="top" wrapText="1"/>
      <protection hidden="1"/>
    </xf>
    <xf numFmtId="0" fontId="9" fillId="0" borderId="4" xfId="2" applyNumberFormat="1" applyFont="1" applyBorder="1" applyAlignment="1" applyProtection="1">
      <alignment vertical="top" wrapText="1"/>
      <protection hidden="1"/>
    </xf>
    <xf numFmtId="165" fontId="9" fillId="3" borderId="5" xfId="2" applyNumberFormat="1" applyFont="1" applyFill="1" applyBorder="1" applyAlignment="1" applyProtection="1">
      <alignment vertical="top" wrapText="1"/>
      <protection locked="0"/>
    </xf>
    <xf numFmtId="9" fontId="9" fillId="3" borderId="5" xfId="1" applyFont="1" applyFill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vertical="center"/>
      <protection hidden="1"/>
    </xf>
    <xf numFmtId="0" fontId="9" fillId="6" borderId="1" xfId="2" applyNumberFormat="1" applyFont="1" applyFill="1" applyBorder="1" applyAlignment="1" applyProtection="1">
      <alignment vertical="top" wrapText="1"/>
      <protection hidden="1"/>
    </xf>
    <xf numFmtId="0" fontId="14" fillId="6" borderId="1" xfId="2" applyNumberFormat="1" applyFont="1" applyFill="1" applyBorder="1" applyAlignment="1" applyProtection="1">
      <alignment vertical="center"/>
      <protection hidden="1"/>
    </xf>
    <xf numFmtId="0" fontId="8" fillId="2" borderId="1" xfId="2" applyNumberFormat="1" applyFont="1" applyFill="1" applyBorder="1" applyAlignment="1" applyProtection="1">
      <alignment vertical="top" wrapText="1"/>
      <protection hidden="1"/>
    </xf>
    <xf numFmtId="0" fontId="1" fillId="0" borderId="1" xfId="2" applyNumberFormat="1" applyFont="1" applyBorder="1" applyProtection="1">
      <protection hidden="1"/>
    </xf>
    <xf numFmtId="9" fontId="9" fillId="3" borderId="1" xfId="1" applyFont="1" applyFill="1" applyBorder="1" applyAlignment="1" applyProtection="1">
      <alignment vertical="top" wrapText="1"/>
      <protection locked="0"/>
    </xf>
    <xf numFmtId="165" fontId="8" fillId="5" borderId="5" xfId="2" applyNumberFormat="1" applyFont="1" applyFill="1" applyBorder="1" applyAlignment="1" applyProtection="1">
      <alignment vertical="center" wrapText="1"/>
      <protection hidden="1"/>
    </xf>
    <xf numFmtId="0" fontId="1" fillId="6" borderId="0" xfId="2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0" fontId="4" fillId="0" borderId="0" xfId="2" applyNumberFormat="1" applyFont="1" applyAlignment="1" applyProtection="1">
      <alignment wrapText="1"/>
      <protection hidden="1"/>
    </xf>
    <xf numFmtId="0" fontId="4" fillId="0" borderId="0" xfId="2" applyNumberFormat="1" applyFont="1" applyBorder="1" applyAlignment="1" applyProtection="1">
      <alignment wrapText="1"/>
      <protection hidden="1"/>
    </xf>
    <xf numFmtId="0" fontId="17" fillId="0" borderId="0" xfId="0" applyFont="1"/>
    <xf numFmtId="0" fontId="15" fillId="0" borderId="0" xfId="0" applyFont="1"/>
    <xf numFmtId="0" fontId="18" fillId="0" borderId="0" xfId="0" applyFont="1"/>
    <xf numFmtId="3" fontId="10" fillId="0" borderId="8" xfId="3" applyNumberFormat="1" applyFont="1" applyBorder="1" applyAlignment="1">
      <alignment vertical="top" wrapText="1"/>
    </xf>
    <xf numFmtId="3" fontId="10" fillId="0" borderId="8" xfId="3" applyNumberFormat="1" applyFont="1" applyBorder="1" applyAlignment="1" applyProtection="1">
      <alignment vertical="top" wrapText="1"/>
      <protection locked="0"/>
    </xf>
    <xf numFmtId="166" fontId="10" fillId="0" borderId="9" xfId="3" applyNumberFormat="1" applyFont="1" applyBorder="1" applyAlignment="1">
      <alignment vertical="top" wrapText="1"/>
    </xf>
    <xf numFmtId="165" fontId="9" fillId="0" borderId="6" xfId="2" applyNumberFormat="1" applyFont="1" applyBorder="1" applyAlignment="1" applyProtection="1">
      <alignment vertical="top" wrapText="1"/>
      <protection hidden="1"/>
    </xf>
    <xf numFmtId="165" fontId="8" fillId="4" borderId="10" xfId="2" applyNumberFormat="1" applyFont="1" applyFill="1" applyBorder="1" applyAlignment="1" applyProtection="1">
      <alignment horizontal="right" vertical="center" wrapText="1"/>
      <protection hidden="1"/>
    </xf>
    <xf numFmtId="165" fontId="8" fillId="4" borderId="11" xfId="2" applyNumberFormat="1" applyFont="1" applyFill="1" applyBorder="1" applyAlignment="1" applyProtection="1">
      <alignment horizontal="right" vertical="center" wrapText="1"/>
      <protection hidden="1"/>
    </xf>
    <xf numFmtId="165" fontId="12" fillId="5" borderId="2" xfId="2" applyNumberFormat="1" applyFont="1" applyFill="1" applyBorder="1" applyAlignment="1" applyProtection="1">
      <alignment vertical="center" wrapText="1"/>
      <protection hidden="1"/>
    </xf>
    <xf numFmtId="0" fontId="15" fillId="0" borderId="0" xfId="0" applyFont="1" applyAlignment="1">
      <alignment horizontal="left" vertical="top" wrapText="1"/>
    </xf>
    <xf numFmtId="0" fontId="1" fillId="6" borderId="1" xfId="2" applyNumberFormat="1" applyFont="1" applyFill="1" applyBorder="1" applyAlignment="1" applyProtection="1">
      <alignment horizontal="center" vertical="center" wrapText="1"/>
      <protection hidden="1"/>
    </xf>
    <xf numFmtId="0" fontId="12" fillId="4" borderId="1" xfId="2" applyNumberFormat="1" applyFont="1" applyFill="1" applyBorder="1" applyAlignment="1" applyProtection="1">
      <alignment horizontal="center" vertical="center" wrapText="1"/>
      <protection hidden="1"/>
    </xf>
    <xf numFmtId="0" fontId="12" fillId="4" borderId="7" xfId="2" applyNumberFormat="1" applyFont="1" applyFill="1" applyBorder="1" applyAlignment="1" applyProtection="1">
      <alignment horizontal="center" vertical="center" wrapText="1"/>
      <protection hidden="1"/>
    </xf>
    <xf numFmtId="165" fontId="9" fillId="0" borderId="5" xfId="2" applyNumberFormat="1" applyFont="1" applyBorder="1" applyAlignment="1" applyProtection="1">
      <alignment horizontal="center" vertical="top" wrapText="1"/>
      <protection hidden="1"/>
    </xf>
    <xf numFmtId="0" fontId="7" fillId="0" borderId="0" xfId="2" applyNumberFormat="1" applyFont="1" applyBorder="1" applyAlignment="1" applyProtection="1">
      <alignment wrapText="1"/>
      <protection hidden="1"/>
    </xf>
    <xf numFmtId="0" fontId="0" fillId="0" borderId="0" xfId="0" applyAlignment="1"/>
  </cellXfs>
  <cellStyles count="4">
    <cellStyle name="Normalny" xfId="0" builtinId="0"/>
    <cellStyle name="Normalny_żywienie przetarg OWK OHP" xfId="3" xr:uid="{00000000-0005-0000-0000-000001000000}"/>
    <cellStyle name="Procentowy" xfId="1" builtinId="5"/>
    <cellStyle name="Tekst objaśnienia" xfId="2" builtinId="53" customBuiltin="1"/>
  </cellStyles>
  <dxfs count="8"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9800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98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800"/>
      <color rgb="FFFFA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workbookViewId="0">
      <selection activeCell="A2" sqref="A2"/>
    </sheetView>
  </sheetViews>
  <sheetFormatPr defaultRowHeight="14.25"/>
  <sheetData>
    <row r="1" spans="1:16" ht="30">
      <c r="A1" s="52" t="s">
        <v>58</v>
      </c>
    </row>
    <row r="3" spans="1:16" s="53" customFormat="1" ht="18">
      <c r="A3" s="53" t="s">
        <v>59</v>
      </c>
    </row>
    <row r="4" spans="1:16" s="53" customFormat="1" ht="18"/>
    <row r="5" spans="1:16" s="53" customFormat="1" ht="18">
      <c r="A5" s="54" t="s">
        <v>60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s="53" customFormat="1" ht="18"/>
    <row r="8" spans="1:16" s="53" customFormat="1" ht="18">
      <c r="A8" s="53" t="s">
        <v>61</v>
      </c>
    </row>
    <row r="9" spans="1:16" s="53" customFormat="1" ht="18"/>
    <row r="10" spans="1:16" s="53" customFormat="1" ht="18">
      <c r="A10" s="53" t="s">
        <v>62</v>
      </c>
    </row>
    <row r="11" spans="1:16" s="53" customFormat="1" ht="18"/>
    <row r="12" spans="1:16" s="53" customFormat="1" ht="18"/>
    <row r="13" spans="1:16" s="53" customFormat="1" ht="18"/>
    <row r="14" spans="1:16" ht="18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</row>
  </sheetData>
  <mergeCells count="1">
    <mergeCell ref="A14:P14"/>
  </mergeCells>
  <pageMargins left="0.7" right="0.7" top="0.75" bottom="0.75" header="0.3" footer="0.3"/>
  <pageSetup paperSize="9" scale="8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25"/>
  <sheetViews>
    <sheetView zoomScale="70" zoomScaleNormal="70" workbookViewId="0">
      <selection activeCell="C11" sqref="C11"/>
    </sheetView>
  </sheetViews>
  <sheetFormatPr defaultRowHeight="14.25"/>
  <cols>
    <col min="1" max="1" width="5.75" style="1" customWidth="1"/>
    <col min="2" max="2" width="34.125" style="1" customWidth="1"/>
    <col min="3" max="3" width="7" style="1" customWidth="1"/>
    <col min="4" max="4" width="7.5" style="1" customWidth="1"/>
    <col min="5" max="5" width="10.125" style="1" customWidth="1"/>
    <col min="6" max="6" width="7.5" style="1" customWidth="1"/>
    <col min="7" max="7" width="10.25" style="1" customWidth="1"/>
    <col min="8" max="8" width="13.5" style="1" customWidth="1"/>
    <col min="9" max="9" width="15" style="1" customWidth="1"/>
    <col min="10" max="11" width="18.375" style="1" customWidth="1"/>
    <col min="12" max="259" width="9.125" style="1" customWidth="1"/>
    <col min="260" max="1025" width="9" style="1" customWidth="1"/>
  </cols>
  <sheetData>
    <row r="1" spans="1:13">
      <c r="A1" s="2"/>
      <c r="B1" s="36"/>
      <c r="C1" s="2"/>
      <c r="D1" s="2"/>
      <c r="E1" s="2"/>
      <c r="F1" s="2"/>
      <c r="G1" s="2"/>
      <c r="H1" s="2"/>
      <c r="I1" s="7"/>
      <c r="J1" s="7"/>
      <c r="K1" s="7"/>
      <c r="L1" s="7"/>
      <c r="M1" s="2"/>
    </row>
    <row r="2" spans="1:13" ht="15">
      <c r="A2" s="2"/>
      <c r="B2" s="3"/>
      <c r="C2" s="4"/>
      <c r="D2" s="2"/>
      <c r="E2" s="2"/>
      <c r="F2" s="2"/>
      <c r="G2" s="2"/>
      <c r="H2" s="2"/>
      <c r="I2" s="2"/>
      <c r="J2" s="2"/>
      <c r="K2" s="6" t="s">
        <v>18</v>
      </c>
      <c r="M2" s="6"/>
    </row>
    <row r="3" spans="1:13" ht="15">
      <c r="A3" s="2"/>
      <c r="B3" s="3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</row>
    <row r="4" spans="1:13" ht="15">
      <c r="A4" s="8"/>
      <c r="B4" s="9"/>
      <c r="C4" s="10"/>
      <c r="D4" s="11"/>
      <c r="E4" s="5" t="s">
        <v>32</v>
      </c>
      <c r="F4" s="5"/>
      <c r="G4" s="5"/>
      <c r="H4" s="5"/>
      <c r="I4" s="5"/>
      <c r="J4" s="5"/>
      <c r="K4" s="12"/>
      <c r="L4" s="13"/>
      <c r="M4" s="11"/>
    </row>
    <row r="5" spans="1:13" ht="15">
      <c r="A5" s="2"/>
      <c r="B5" s="3"/>
      <c r="C5" s="4"/>
      <c r="D5" s="2"/>
      <c r="E5" s="2"/>
      <c r="F5" s="2"/>
      <c r="G5" s="2"/>
      <c r="H5" s="2"/>
      <c r="I5" s="2"/>
      <c r="J5" s="2"/>
      <c r="K5" s="14"/>
      <c r="L5" s="7"/>
      <c r="M5" s="2"/>
    </row>
    <row r="6" spans="1:13" ht="15">
      <c r="A6" s="2"/>
      <c r="B6" s="15" t="s">
        <v>33</v>
      </c>
      <c r="C6" s="16"/>
      <c r="D6" s="16"/>
      <c r="E6" s="16"/>
      <c r="F6" s="16"/>
      <c r="G6" s="16"/>
      <c r="H6" s="16"/>
      <c r="I6" s="16"/>
      <c r="J6" s="16"/>
      <c r="K6" s="16"/>
      <c r="L6" s="7"/>
      <c r="M6" s="2"/>
    </row>
    <row r="7" spans="1:13">
      <c r="A7" s="33"/>
      <c r="B7" s="34"/>
      <c r="C7" s="33"/>
      <c r="D7" s="33"/>
      <c r="E7" s="33"/>
      <c r="F7" s="33"/>
      <c r="G7" s="33"/>
      <c r="H7" s="33"/>
      <c r="I7" s="35"/>
      <c r="J7" s="35"/>
      <c r="K7" s="35"/>
      <c r="L7" s="35"/>
      <c r="M7" s="33"/>
    </row>
    <row r="8" spans="1:13" ht="94.5">
      <c r="A8" s="17" t="s">
        <v>1</v>
      </c>
      <c r="B8" s="18" t="s">
        <v>2</v>
      </c>
      <c r="C8" s="19" t="s">
        <v>15</v>
      </c>
      <c r="D8" s="19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19" t="s">
        <v>16</v>
      </c>
    </row>
    <row r="9" spans="1:13" ht="15.75">
      <c r="A9" s="25"/>
      <c r="B9" s="26"/>
      <c r="C9" s="27"/>
      <c r="D9" s="26"/>
      <c r="E9" s="28"/>
      <c r="F9" s="28"/>
      <c r="G9" s="28"/>
      <c r="H9" s="28"/>
      <c r="I9" s="28"/>
      <c r="J9" s="28"/>
      <c r="K9" s="29"/>
    </row>
    <row r="10" spans="1:13" ht="15.75">
      <c r="A10" s="25" t="s">
        <v>19</v>
      </c>
      <c r="B10" s="30" t="s">
        <v>20</v>
      </c>
      <c r="C10" s="37"/>
      <c r="D10" s="31"/>
      <c r="E10" s="32"/>
      <c r="F10" s="32"/>
      <c r="G10" s="32"/>
      <c r="H10" s="32"/>
      <c r="I10" s="22"/>
      <c r="J10" s="22"/>
      <c r="K10" s="42"/>
    </row>
    <row r="11" spans="1:13" ht="15.75" customHeight="1" thickBot="1">
      <c r="A11" s="38">
        <v>1</v>
      </c>
      <c r="B11" s="31" t="s">
        <v>21</v>
      </c>
      <c r="C11" s="56">
        <v>120</v>
      </c>
      <c r="D11" s="31" t="s">
        <v>12</v>
      </c>
      <c r="E11" s="39"/>
      <c r="F11" s="40"/>
      <c r="G11" s="22">
        <f t="shared" ref="G11:G19" si="0">ROUND(E11*(1+F11),2)</f>
        <v>0</v>
      </c>
      <c r="H11" s="22">
        <f t="shared" ref="H11:H19" si="1">C11*E11</f>
        <v>0</v>
      </c>
      <c r="I11" s="22">
        <f t="shared" ref="I11:I19" si="2">G11*C11</f>
        <v>0</v>
      </c>
      <c r="J11" s="57" t="s">
        <v>22</v>
      </c>
      <c r="K11" s="63" t="s">
        <v>17</v>
      </c>
    </row>
    <row r="12" spans="1:13" ht="16.5" thickBot="1">
      <c r="A12" s="38">
        <v>2</v>
      </c>
      <c r="B12" s="31" t="s">
        <v>23</v>
      </c>
      <c r="C12" s="56">
        <v>15</v>
      </c>
      <c r="D12" s="31" t="s">
        <v>12</v>
      </c>
      <c r="E12" s="39"/>
      <c r="F12" s="40"/>
      <c r="G12" s="22">
        <f t="shared" si="0"/>
        <v>0</v>
      </c>
      <c r="H12" s="22">
        <f t="shared" si="1"/>
        <v>0</v>
      </c>
      <c r="I12" s="22">
        <f t="shared" si="2"/>
        <v>0</v>
      </c>
      <c r="J12" s="57" t="s">
        <v>22</v>
      </c>
      <c r="K12" s="63"/>
    </row>
    <row r="13" spans="1:13" ht="16.5" thickBot="1">
      <c r="A13" s="38">
        <v>3</v>
      </c>
      <c r="B13" s="31" t="s">
        <v>24</v>
      </c>
      <c r="C13" s="56">
        <v>40</v>
      </c>
      <c r="D13" s="31" t="s">
        <v>12</v>
      </c>
      <c r="E13" s="39"/>
      <c r="F13" s="40"/>
      <c r="G13" s="22">
        <f t="shared" si="0"/>
        <v>0</v>
      </c>
      <c r="H13" s="22">
        <f t="shared" si="1"/>
        <v>0</v>
      </c>
      <c r="I13" s="22">
        <f t="shared" si="2"/>
        <v>0</v>
      </c>
      <c r="J13" s="57" t="s">
        <v>22</v>
      </c>
      <c r="K13" s="63"/>
    </row>
    <row r="14" spans="1:13" ht="16.5" thickBot="1">
      <c r="A14" s="38">
        <v>4</v>
      </c>
      <c r="B14" s="31" t="s">
        <v>25</v>
      </c>
      <c r="C14" s="56">
        <v>100</v>
      </c>
      <c r="D14" s="31" t="s">
        <v>12</v>
      </c>
      <c r="E14" s="39"/>
      <c r="F14" s="40"/>
      <c r="G14" s="22">
        <f t="shared" si="0"/>
        <v>0</v>
      </c>
      <c r="H14" s="22">
        <f t="shared" si="1"/>
        <v>0</v>
      </c>
      <c r="I14" s="22">
        <f t="shared" si="2"/>
        <v>0</v>
      </c>
      <c r="J14" s="57" t="s">
        <v>22</v>
      </c>
      <c r="K14" s="63"/>
    </row>
    <row r="15" spans="1:13" ht="16.5" thickBot="1">
      <c r="A15" s="38">
        <v>5</v>
      </c>
      <c r="B15" s="31" t="s">
        <v>26</v>
      </c>
      <c r="C15" s="56">
        <v>60</v>
      </c>
      <c r="D15" s="31" t="s">
        <v>12</v>
      </c>
      <c r="E15" s="39"/>
      <c r="F15" s="40"/>
      <c r="G15" s="22">
        <f t="shared" si="0"/>
        <v>0</v>
      </c>
      <c r="H15" s="22">
        <f t="shared" si="1"/>
        <v>0</v>
      </c>
      <c r="I15" s="22">
        <f t="shared" si="2"/>
        <v>0</v>
      </c>
      <c r="J15" s="57" t="s">
        <v>22</v>
      </c>
      <c r="K15" s="63"/>
    </row>
    <row r="16" spans="1:13" ht="16.5" thickBot="1">
      <c r="A16" s="38">
        <v>6</v>
      </c>
      <c r="B16" s="31" t="s">
        <v>27</v>
      </c>
      <c r="C16" s="56">
        <v>50</v>
      </c>
      <c r="D16" s="31" t="s">
        <v>12</v>
      </c>
      <c r="E16" s="39"/>
      <c r="F16" s="40"/>
      <c r="G16" s="22">
        <f t="shared" si="0"/>
        <v>0</v>
      </c>
      <c r="H16" s="22">
        <f t="shared" si="1"/>
        <v>0</v>
      </c>
      <c r="I16" s="22">
        <f t="shared" si="2"/>
        <v>0</v>
      </c>
      <c r="J16" s="57" t="s">
        <v>22</v>
      </c>
      <c r="K16" s="63"/>
    </row>
    <row r="17" spans="1:11" ht="16.5" thickBot="1">
      <c r="A17" s="38">
        <v>7</v>
      </c>
      <c r="B17" s="31" t="s">
        <v>28</v>
      </c>
      <c r="C17" s="56">
        <v>30</v>
      </c>
      <c r="D17" s="31" t="s">
        <v>12</v>
      </c>
      <c r="E17" s="39"/>
      <c r="F17" s="40"/>
      <c r="G17" s="22">
        <f t="shared" si="0"/>
        <v>0</v>
      </c>
      <c r="H17" s="22">
        <f t="shared" si="1"/>
        <v>0</v>
      </c>
      <c r="I17" s="22">
        <f t="shared" si="2"/>
        <v>0</v>
      </c>
      <c r="J17" s="57" t="s">
        <v>22</v>
      </c>
      <c r="K17" s="63"/>
    </row>
    <row r="18" spans="1:11" ht="16.5" thickBot="1">
      <c r="A18" s="38">
        <v>8</v>
      </c>
      <c r="B18" s="31" t="s">
        <v>29</v>
      </c>
      <c r="C18" s="56">
        <v>15</v>
      </c>
      <c r="D18" s="31" t="s">
        <v>12</v>
      </c>
      <c r="E18" s="39"/>
      <c r="F18" s="40"/>
      <c r="G18" s="22">
        <f t="shared" si="0"/>
        <v>0</v>
      </c>
      <c r="H18" s="22">
        <f t="shared" si="1"/>
        <v>0</v>
      </c>
      <c r="I18" s="22">
        <f t="shared" si="2"/>
        <v>0</v>
      </c>
      <c r="J18" s="57" t="s">
        <v>22</v>
      </c>
      <c r="K18" s="63"/>
    </row>
    <row r="19" spans="1:11" ht="16.5" thickBot="1">
      <c r="A19" s="38">
        <v>9</v>
      </c>
      <c r="B19" s="31" t="s">
        <v>30</v>
      </c>
      <c r="C19" s="56">
        <v>20</v>
      </c>
      <c r="D19" s="31" t="s">
        <v>12</v>
      </c>
      <c r="E19" s="39"/>
      <c r="F19" s="40"/>
      <c r="G19" s="22">
        <f t="shared" si="0"/>
        <v>0</v>
      </c>
      <c r="H19" s="58">
        <f t="shared" si="1"/>
        <v>0</v>
      </c>
      <c r="I19" s="58">
        <f t="shared" si="2"/>
        <v>0</v>
      </c>
      <c r="J19" s="57" t="s">
        <v>31</v>
      </c>
      <c r="K19" s="63"/>
    </row>
    <row r="20" spans="1:11" s="41" customFormat="1" ht="31.5" customHeight="1" thickBot="1">
      <c r="A20" s="64" t="s">
        <v>56</v>
      </c>
      <c r="B20" s="64"/>
      <c r="C20" s="64"/>
      <c r="D20" s="64"/>
      <c r="E20" s="64"/>
      <c r="F20" s="64"/>
      <c r="G20" s="65"/>
      <c r="H20" s="59">
        <f>SUM(H11:H19)</f>
        <v>0</v>
      </c>
      <c r="I20" s="60">
        <f>SUM(I11:I19)</f>
        <v>0</v>
      </c>
      <c r="J20" s="61"/>
      <c r="K20" s="43"/>
    </row>
    <row r="24" spans="1:11">
      <c r="G24" s="1" t="s">
        <v>13</v>
      </c>
    </row>
    <row r="25" spans="1:11">
      <c r="G25" s="24" t="s">
        <v>14</v>
      </c>
      <c r="H25" s="24"/>
    </row>
  </sheetData>
  <sheetProtection algorithmName="SHA-512" hashValue="ij9dceH/NuBecH+7TeNzvmqloDs5+66A9KnuyYomrMxSJNuj3xPW8TY0D/WyFoodcepG/ruanYUs4rRcGmlIEg==" saltValue="+oZO4LLHXdmYmCaEsTK75A==" spinCount="100000" sheet="1" selectLockedCells="1"/>
  <protectedRanges>
    <protectedRange sqref="C11:C19" name="Rozstęp1_10_2"/>
  </protectedRanges>
  <mergeCells count="2">
    <mergeCell ref="K11:K19"/>
    <mergeCell ref="A20:G20"/>
  </mergeCells>
  <conditionalFormatting sqref="H11:I11">
    <cfRule type="cellIs" dxfId="7" priority="3" operator="equal">
      <formula>0</formula>
    </cfRule>
  </conditionalFormatting>
  <conditionalFormatting sqref="G12:I19">
    <cfRule type="cellIs" dxfId="6" priority="4" operator="equal">
      <formula>0</formula>
    </cfRule>
  </conditionalFormatting>
  <conditionalFormatting sqref="G11:G19">
    <cfRule type="cellIs" dxfId="5" priority="5" operator="equal">
      <formula>0</formula>
    </cfRule>
  </conditionalFormatting>
  <conditionalFormatting sqref="H20:I20">
    <cfRule type="cellIs" dxfId="4" priority="1" operator="equal">
      <formula>0</formula>
    </cfRule>
  </conditionalFormatting>
  <pageMargins left="0.70833333333333304" right="0.70833333333333304" top="1.04375" bottom="1.04375" header="0.51180555555555496" footer="0.51180555555555496"/>
  <pageSetup paperSize="9" scale="81" firstPageNumber="0" pageOrder="overThenDown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2"/>
  <sheetViews>
    <sheetView tabSelected="1" zoomScale="70" zoomScaleNormal="70" workbookViewId="0">
      <selection activeCell="E11" sqref="E11"/>
    </sheetView>
  </sheetViews>
  <sheetFormatPr defaultRowHeight="14.25"/>
  <cols>
    <col min="1" max="1" width="6" style="1" customWidth="1"/>
    <col min="2" max="2" width="31.75" style="49" customWidth="1"/>
    <col min="3" max="3" width="7.5" style="1" customWidth="1"/>
    <col min="4" max="4" width="7.25" style="1" customWidth="1"/>
    <col min="5" max="5" width="9.625" style="1" customWidth="1"/>
    <col min="6" max="6" width="8" style="1" customWidth="1"/>
    <col min="7" max="7" width="10.875" style="1" customWidth="1"/>
    <col min="8" max="8" width="12.625" style="1" customWidth="1"/>
    <col min="9" max="9" width="14.875" style="1" customWidth="1"/>
    <col min="10" max="11" width="18.125" style="1" customWidth="1"/>
    <col min="12" max="259" width="9.125" style="1" customWidth="1"/>
    <col min="260" max="1025" width="9" style="1" customWidth="1"/>
  </cols>
  <sheetData>
    <row r="1" spans="1:17" ht="14.25" customHeight="1">
      <c r="A1" s="2"/>
      <c r="B1" s="36"/>
      <c r="C1" s="2"/>
      <c r="D1" s="2"/>
      <c r="E1" s="2"/>
      <c r="F1" s="2"/>
      <c r="G1" s="2"/>
      <c r="H1" s="2"/>
      <c r="I1" s="7"/>
      <c r="J1" s="7"/>
      <c r="K1" s="7"/>
      <c r="L1" s="7"/>
      <c r="M1" s="2"/>
      <c r="N1" s="2"/>
      <c r="O1" s="2"/>
      <c r="P1" s="2"/>
      <c r="Q1" s="2"/>
    </row>
    <row r="2" spans="1:17" ht="14.25" customHeight="1">
      <c r="A2" s="2"/>
      <c r="B2" s="50"/>
      <c r="C2" s="4"/>
      <c r="D2" s="2"/>
      <c r="E2" s="2"/>
      <c r="F2" s="2"/>
      <c r="G2" s="2"/>
      <c r="H2" s="2"/>
      <c r="I2" s="2"/>
      <c r="J2" s="2"/>
      <c r="K2" s="6" t="s">
        <v>63</v>
      </c>
      <c r="L2" s="2"/>
      <c r="M2" s="6"/>
      <c r="N2" s="2"/>
      <c r="O2" s="2"/>
      <c r="P2" s="2"/>
      <c r="Q2" s="2"/>
    </row>
    <row r="3" spans="1:17" ht="14.25" customHeight="1">
      <c r="A3" s="2"/>
      <c r="B3" s="50"/>
      <c r="C3" s="4"/>
      <c r="D3" s="2"/>
      <c r="E3" s="5" t="s">
        <v>0</v>
      </c>
      <c r="F3" s="5"/>
      <c r="G3" s="5"/>
      <c r="H3" s="5"/>
      <c r="I3" s="5"/>
      <c r="J3" s="5"/>
      <c r="K3" s="14"/>
      <c r="L3" s="7"/>
      <c r="M3" s="2"/>
      <c r="N3" s="2"/>
      <c r="O3" s="2"/>
      <c r="P3" s="2"/>
      <c r="Q3" s="2"/>
    </row>
    <row r="4" spans="1:17" ht="14.25" customHeight="1">
      <c r="A4" s="8"/>
      <c r="B4" s="51"/>
      <c r="C4" s="10"/>
      <c r="D4" s="11"/>
      <c r="E4" s="5" t="s">
        <v>54</v>
      </c>
      <c r="F4" s="5"/>
      <c r="G4" s="5"/>
      <c r="H4" s="5"/>
      <c r="I4" s="5"/>
      <c r="J4" s="5"/>
      <c r="K4" s="12"/>
      <c r="L4" s="13"/>
      <c r="M4" s="11"/>
      <c r="N4" s="11"/>
      <c r="O4" s="11"/>
      <c r="P4" s="11"/>
      <c r="Q4" s="11"/>
    </row>
    <row r="5" spans="1:17" ht="14.25" customHeight="1">
      <c r="A5" s="2"/>
      <c r="B5" s="50"/>
      <c r="C5" s="4"/>
      <c r="D5" s="2"/>
      <c r="E5" s="2"/>
      <c r="F5" s="2"/>
      <c r="G5" s="2"/>
      <c r="H5" s="2"/>
      <c r="I5" s="2"/>
      <c r="J5" s="2"/>
      <c r="K5" s="14"/>
      <c r="L5" s="7"/>
      <c r="M5" s="2"/>
      <c r="N5" s="2"/>
      <c r="O5" s="2"/>
      <c r="P5" s="2"/>
      <c r="Q5" s="2"/>
    </row>
    <row r="6" spans="1:17" ht="14.25" customHeight="1">
      <c r="A6" s="2"/>
      <c r="B6" s="67" t="s">
        <v>55</v>
      </c>
      <c r="C6" s="68"/>
      <c r="D6" s="16"/>
      <c r="E6" s="16"/>
      <c r="F6" s="16"/>
      <c r="G6" s="16"/>
      <c r="H6" s="16"/>
      <c r="I6" s="16"/>
      <c r="J6" s="16"/>
      <c r="K6" s="16"/>
      <c r="L6" s="7"/>
      <c r="M6" s="2"/>
      <c r="N6" s="2"/>
      <c r="O6" s="2"/>
      <c r="P6" s="2"/>
      <c r="Q6" s="2"/>
    </row>
    <row r="7" spans="1:17" ht="14.25" customHeight="1">
      <c r="A7" s="33"/>
      <c r="B7" s="34"/>
      <c r="C7" s="33"/>
      <c r="D7" s="33"/>
      <c r="E7" s="33"/>
      <c r="F7" s="33"/>
      <c r="G7" s="33"/>
      <c r="H7" s="33"/>
      <c r="I7" s="35"/>
      <c r="J7" s="35"/>
      <c r="K7" s="35"/>
      <c r="L7" s="35"/>
      <c r="M7" s="33"/>
      <c r="N7" s="33"/>
      <c r="O7" s="33"/>
      <c r="P7" s="33"/>
      <c r="Q7" s="33"/>
    </row>
    <row r="8" spans="1:17" s="49" customFormat="1" ht="94.5">
      <c r="A8" s="17" t="s">
        <v>1</v>
      </c>
      <c r="B8" s="18" t="s">
        <v>2</v>
      </c>
      <c r="C8" s="19" t="s">
        <v>15</v>
      </c>
      <c r="D8" s="19" t="s">
        <v>3</v>
      </c>
      <c r="E8" s="20" t="s">
        <v>4</v>
      </c>
      <c r="F8" s="20" t="s">
        <v>5</v>
      </c>
      <c r="G8" s="20" t="s">
        <v>6</v>
      </c>
      <c r="H8" s="20" t="s">
        <v>7</v>
      </c>
      <c r="I8" s="20" t="s">
        <v>8</v>
      </c>
      <c r="J8" s="20" t="s">
        <v>9</v>
      </c>
      <c r="K8" s="19" t="s">
        <v>16</v>
      </c>
    </row>
    <row r="9" spans="1:17" ht="15.75" customHeight="1">
      <c r="A9" s="25"/>
      <c r="B9" s="26"/>
      <c r="C9" s="27"/>
      <c r="D9" s="26"/>
      <c r="E9" s="28"/>
      <c r="F9" s="28"/>
      <c r="G9" s="28"/>
      <c r="H9" s="28"/>
      <c r="I9" s="28"/>
      <c r="J9" s="28"/>
      <c r="K9" s="44"/>
    </row>
    <row r="10" spans="1:17" ht="15.75" customHeight="1">
      <c r="A10" s="25" t="s">
        <v>34</v>
      </c>
      <c r="B10" s="30" t="s">
        <v>35</v>
      </c>
      <c r="C10" s="37"/>
      <c r="D10" s="31"/>
      <c r="E10" s="32"/>
      <c r="F10" s="32"/>
      <c r="G10" s="32"/>
      <c r="H10" s="32"/>
      <c r="I10" s="32"/>
      <c r="J10" s="32"/>
      <c r="K10" s="45"/>
    </row>
    <row r="11" spans="1:17" ht="36" customHeight="1" thickBot="1">
      <c r="A11" s="38">
        <v>1</v>
      </c>
      <c r="B11" s="31" t="s">
        <v>36</v>
      </c>
      <c r="C11" s="55">
        <v>1300</v>
      </c>
      <c r="D11" s="31" t="s">
        <v>10</v>
      </c>
      <c r="E11" s="39"/>
      <c r="F11" s="40"/>
      <c r="G11" s="22">
        <f t="shared" ref="G11:G26" si="0">ROUND(E11*(1+F11),2)</f>
        <v>0</v>
      </c>
      <c r="H11" s="22">
        <f t="shared" ref="H11:H26" si="1">C11*E11</f>
        <v>0</v>
      </c>
      <c r="I11" s="22">
        <f t="shared" ref="I11:I26" si="2">G11*C11</f>
        <v>0</v>
      </c>
      <c r="J11" s="66" t="s">
        <v>37</v>
      </c>
      <c r="K11" s="63" t="s">
        <v>38</v>
      </c>
    </row>
    <row r="12" spans="1:17" ht="15.75" customHeight="1" thickBot="1">
      <c r="A12" s="38">
        <v>2</v>
      </c>
      <c r="B12" s="31" t="s">
        <v>39</v>
      </c>
      <c r="C12" s="55">
        <v>100</v>
      </c>
      <c r="D12" s="31" t="s">
        <v>11</v>
      </c>
      <c r="E12" s="39"/>
      <c r="F12" s="40"/>
      <c r="G12" s="22">
        <f t="shared" si="0"/>
        <v>0</v>
      </c>
      <c r="H12" s="22">
        <f t="shared" si="1"/>
        <v>0</v>
      </c>
      <c r="I12" s="22">
        <f t="shared" si="2"/>
        <v>0</v>
      </c>
      <c r="J12" s="66"/>
      <c r="K12" s="63"/>
    </row>
    <row r="13" spans="1:17" ht="15.75" customHeight="1" thickBot="1">
      <c r="A13" s="38">
        <v>3</v>
      </c>
      <c r="B13" s="31" t="s">
        <v>40</v>
      </c>
      <c r="C13" s="55"/>
      <c r="D13" s="31" t="s">
        <v>11</v>
      </c>
      <c r="E13" s="39"/>
      <c r="F13" s="40"/>
      <c r="G13" s="22">
        <f t="shared" si="0"/>
        <v>0</v>
      </c>
      <c r="H13" s="22">
        <f t="shared" si="1"/>
        <v>0</v>
      </c>
      <c r="I13" s="22">
        <f t="shared" si="2"/>
        <v>0</v>
      </c>
      <c r="J13" s="66"/>
      <c r="K13" s="63"/>
    </row>
    <row r="14" spans="1:17" ht="15.75" customHeight="1" thickBot="1">
      <c r="A14" s="38">
        <v>4</v>
      </c>
      <c r="B14" s="31" t="s">
        <v>41</v>
      </c>
      <c r="C14" s="55"/>
      <c r="D14" s="31" t="s">
        <v>11</v>
      </c>
      <c r="E14" s="39"/>
      <c r="F14" s="40"/>
      <c r="G14" s="22">
        <f t="shared" si="0"/>
        <v>0</v>
      </c>
      <c r="H14" s="22">
        <f t="shared" si="1"/>
        <v>0</v>
      </c>
      <c r="I14" s="22">
        <f t="shared" si="2"/>
        <v>0</v>
      </c>
      <c r="J14" s="66"/>
      <c r="K14" s="63"/>
    </row>
    <row r="15" spans="1:17" ht="15.75" customHeight="1" thickBot="1">
      <c r="A15" s="38">
        <v>5</v>
      </c>
      <c r="B15" s="31" t="s">
        <v>42</v>
      </c>
      <c r="C15" s="55"/>
      <c r="D15" s="31" t="s">
        <v>11</v>
      </c>
      <c r="E15" s="39"/>
      <c r="F15" s="40"/>
      <c r="G15" s="22">
        <f t="shared" si="0"/>
        <v>0</v>
      </c>
      <c r="H15" s="22">
        <f t="shared" si="1"/>
        <v>0</v>
      </c>
      <c r="I15" s="22">
        <f t="shared" si="2"/>
        <v>0</v>
      </c>
      <c r="J15" s="66"/>
      <c r="K15" s="63"/>
    </row>
    <row r="16" spans="1:17" ht="52.5" customHeight="1" thickBot="1">
      <c r="A16" s="38">
        <v>6</v>
      </c>
      <c r="B16" s="31" t="s">
        <v>43</v>
      </c>
      <c r="C16" s="55">
        <v>30</v>
      </c>
      <c r="D16" s="31" t="s">
        <v>11</v>
      </c>
      <c r="E16" s="39"/>
      <c r="F16" s="40"/>
      <c r="G16" s="22">
        <f t="shared" si="0"/>
        <v>0</v>
      </c>
      <c r="H16" s="22">
        <f t="shared" si="1"/>
        <v>0</v>
      </c>
      <c r="I16" s="22">
        <f t="shared" si="2"/>
        <v>0</v>
      </c>
      <c r="J16" s="66"/>
      <c r="K16" s="63"/>
    </row>
    <row r="17" spans="1:11" ht="15.75" customHeight="1" thickBot="1">
      <c r="A17" s="38">
        <v>7</v>
      </c>
      <c r="B17" s="31" t="s">
        <v>44</v>
      </c>
      <c r="C17" s="55">
        <v>1300</v>
      </c>
      <c r="D17" s="31" t="s">
        <v>11</v>
      </c>
      <c r="E17" s="39"/>
      <c r="F17" s="40"/>
      <c r="G17" s="22">
        <f t="shared" si="0"/>
        <v>0</v>
      </c>
      <c r="H17" s="22">
        <f t="shared" si="1"/>
        <v>0</v>
      </c>
      <c r="I17" s="22">
        <f t="shared" si="2"/>
        <v>0</v>
      </c>
      <c r="J17" s="66"/>
      <c r="K17" s="63"/>
    </row>
    <row r="18" spans="1:11" ht="15.75" customHeight="1" thickBot="1">
      <c r="A18" s="38">
        <v>8</v>
      </c>
      <c r="B18" s="31" t="s">
        <v>45</v>
      </c>
      <c r="C18" s="55">
        <v>1000</v>
      </c>
      <c r="D18" s="31" t="s">
        <v>11</v>
      </c>
      <c r="E18" s="39"/>
      <c r="F18" s="40"/>
      <c r="G18" s="22">
        <f t="shared" si="0"/>
        <v>0</v>
      </c>
      <c r="H18" s="22">
        <f t="shared" si="1"/>
        <v>0</v>
      </c>
      <c r="I18" s="22">
        <f t="shared" si="2"/>
        <v>0</v>
      </c>
      <c r="J18" s="66"/>
      <c r="K18" s="63"/>
    </row>
    <row r="19" spans="1:11" ht="15.75" customHeight="1" thickBot="1">
      <c r="A19" s="38">
        <v>9</v>
      </c>
      <c r="B19" s="31" t="s">
        <v>46</v>
      </c>
      <c r="C19" s="55">
        <v>200</v>
      </c>
      <c r="D19" s="31" t="s">
        <v>11</v>
      </c>
      <c r="E19" s="39"/>
      <c r="F19" s="40"/>
      <c r="G19" s="22">
        <f t="shared" si="0"/>
        <v>0</v>
      </c>
      <c r="H19" s="22">
        <f t="shared" si="1"/>
        <v>0</v>
      </c>
      <c r="I19" s="22">
        <f t="shared" si="2"/>
        <v>0</v>
      </c>
      <c r="J19" s="66"/>
      <c r="K19" s="63"/>
    </row>
    <row r="20" spans="1:11" ht="15.75" customHeight="1" thickBot="1">
      <c r="A20" s="38">
        <v>10</v>
      </c>
      <c r="B20" s="31" t="s">
        <v>47</v>
      </c>
      <c r="C20" s="55">
        <v>10</v>
      </c>
      <c r="D20" s="31" t="s">
        <v>11</v>
      </c>
      <c r="E20" s="39"/>
      <c r="F20" s="40"/>
      <c r="G20" s="22">
        <f t="shared" si="0"/>
        <v>0</v>
      </c>
      <c r="H20" s="22">
        <f t="shared" si="1"/>
        <v>0</v>
      </c>
      <c r="I20" s="22">
        <f t="shared" si="2"/>
        <v>0</v>
      </c>
      <c r="J20" s="66"/>
      <c r="K20" s="63"/>
    </row>
    <row r="21" spans="1:11" ht="15.75" customHeight="1" thickBot="1">
      <c r="A21" s="38">
        <v>11</v>
      </c>
      <c r="B21" s="31" t="s">
        <v>48</v>
      </c>
      <c r="C21" s="55">
        <v>300</v>
      </c>
      <c r="D21" s="31" t="s">
        <v>10</v>
      </c>
      <c r="E21" s="39"/>
      <c r="F21" s="40"/>
      <c r="G21" s="22">
        <f t="shared" si="0"/>
        <v>0</v>
      </c>
      <c r="H21" s="22">
        <f t="shared" si="1"/>
        <v>0</v>
      </c>
      <c r="I21" s="22">
        <f t="shared" si="2"/>
        <v>0</v>
      </c>
      <c r="J21" s="66"/>
      <c r="K21" s="63"/>
    </row>
    <row r="22" spans="1:11" ht="15.75" customHeight="1" thickBot="1">
      <c r="A22" s="38">
        <v>12</v>
      </c>
      <c r="B22" s="31" t="s">
        <v>49</v>
      </c>
      <c r="C22" s="55">
        <v>0</v>
      </c>
      <c r="D22" s="31" t="s">
        <v>10</v>
      </c>
      <c r="E22" s="39"/>
      <c r="F22" s="40"/>
      <c r="G22" s="22">
        <f t="shared" si="0"/>
        <v>0</v>
      </c>
      <c r="H22" s="22">
        <f t="shared" si="1"/>
        <v>0</v>
      </c>
      <c r="I22" s="22">
        <f t="shared" si="2"/>
        <v>0</v>
      </c>
      <c r="J22" s="66"/>
      <c r="K22" s="63"/>
    </row>
    <row r="23" spans="1:11" ht="15.75" customHeight="1" thickBot="1">
      <c r="A23" s="38">
        <v>13</v>
      </c>
      <c r="B23" s="31" t="s">
        <v>50</v>
      </c>
      <c r="C23" s="55">
        <v>400</v>
      </c>
      <c r="D23" s="31" t="s">
        <v>11</v>
      </c>
      <c r="E23" s="39"/>
      <c r="F23" s="40"/>
      <c r="G23" s="22">
        <f t="shared" si="0"/>
        <v>0</v>
      </c>
      <c r="H23" s="22">
        <f t="shared" si="1"/>
        <v>0</v>
      </c>
      <c r="I23" s="22">
        <f t="shared" si="2"/>
        <v>0</v>
      </c>
      <c r="J23" s="66"/>
      <c r="K23" s="63"/>
    </row>
    <row r="24" spans="1:11" ht="15.75" customHeight="1" thickBot="1">
      <c r="A24" s="21">
        <v>14</v>
      </c>
      <c r="B24" s="21" t="s">
        <v>51</v>
      </c>
      <c r="C24" s="55">
        <v>60</v>
      </c>
      <c r="D24" s="21" t="s">
        <v>11</v>
      </c>
      <c r="E24" s="39"/>
      <c r="F24" s="46"/>
      <c r="G24" s="22">
        <f t="shared" si="0"/>
        <v>0</v>
      </c>
      <c r="H24" s="22">
        <f t="shared" si="1"/>
        <v>0</v>
      </c>
      <c r="I24" s="22">
        <f t="shared" si="2"/>
        <v>0</v>
      </c>
      <c r="J24" s="66"/>
      <c r="K24" s="63"/>
    </row>
    <row r="25" spans="1:11" ht="15.75" customHeight="1" thickBot="1">
      <c r="A25" s="21">
        <v>15</v>
      </c>
      <c r="B25" s="21" t="s">
        <v>52</v>
      </c>
      <c r="C25" s="55">
        <v>600</v>
      </c>
      <c r="D25" s="21" t="s">
        <v>11</v>
      </c>
      <c r="E25" s="39"/>
      <c r="F25" s="46"/>
      <c r="G25" s="22">
        <f t="shared" si="0"/>
        <v>0</v>
      </c>
      <c r="H25" s="22">
        <f t="shared" si="1"/>
        <v>0</v>
      </c>
      <c r="I25" s="22">
        <f t="shared" si="2"/>
        <v>0</v>
      </c>
      <c r="J25" s="66"/>
      <c r="K25" s="63"/>
    </row>
    <row r="26" spans="1:11" ht="15.75" customHeight="1" thickBot="1">
      <c r="A26" s="21">
        <v>16</v>
      </c>
      <c r="B26" s="21" t="s">
        <v>53</v>
      </c>
      <c r="C26" s="55">
        <v>600</v>
      </c>
      <c r="D26" s="21" t="s">
        <v>11</v>
      </c>
      <c r="E26" s="39"/>
      <c r="F26" s="46"/>
      <c r="G26" s="22">
        <f t="shared" si="0"/>
        <v>0</v>
      </c>
      <c r="H26" s="58">
        <f t="shared" si="1"/>
        <v>0</v>
      </c>
      <c r="I26" s="58">
        <f t="shared" si="2"/>
        <v>0</v>
      </c>
      <c r="J26" s="66"/>
      <c r="K26" s="63"/>
    </row>
    <row r="27" spans="1:11" s="23" customFormat="1" ht="18.75" customHeight="1" thickBot="1">
      <c r="A27" s="64" t="s">
        <v>57</v>
      </c>
      <c r="B27" s="64"/>
      <c r="C27" s="64"/>
      <c r="D27" s="64"/>
      <c r="E27" s="64"/>
      <c r="F27" s="64"/>
      <c r="G27" s="65"/>
      <c r="H27" s="59">
        <f>SUM(H11:H26)</f>
        <v>0</v>
      </c>
      <c r="I27" s="60">
        <f>SUM(I11:I26)</f>
        <v>0</v>
      </c>
      <c r="J27" s="47"/>
      <c r="K27" s="48"/>
    </row>
    <row r="31" spans="1:11" ht="14.25" customHeight="1">
      <c r="I31" s="1" t="s">
        <v>13</v>
      </c>
    </row>
    <row r="32" spans="1:11" ht="14.25" customHeight="1">
      <c r="I32" s="24" t="s">
        <v>14</v>
      </c>
      <c r="J32" s="24"/>
    </row>
  </sheetData>
  <sheetProtection algorithmName="SHA-512" hashValue="ic3unIO+SH5GG0feOUEF3Qjv+X40Pz1/mDJ81JUxmUwXRC5+Bj+ukI5pI+loybI9Ip9NEQakeeANVHDeV0SYgQ==" saltValue="LQzRqEjJ7Dl6XvT313Xbeg==" spinCount="100000" sheet="1" selectLockedCells="1"/>
  <protectedRanges>
    <protectedRange sqref="C11:C26" name="Rozstęp1_10_1"/>
  </protectedRanges>
  <mergeCells count="4">
    <mergeCell ref="J11:J26"/>
    <mergeCell ref="K11:K26"/>
    <mergeCell ref="A27:G27"/>
    <mergeCell ref="B6:C6"/>
  </mergeCells>
  <conditionalFormatting sqref="H11:I11">
    <cfRule type="cellIs" dxfId="3" priority="3" operator="equal">
      <formula>0</formula>
    </cfRule>
  </conditionalFormatting>
  <conditionalFormatting sqref="H12:I26">
    <cfRule type="cellIs" dxfId="2" priority="4" operator="equal">
      <formula>0</formula>
    </cfRule>
  </conditionalFormatting>
  <conditionalFormatting sqref="G11:G26">
    <cfRule type="cellIs" dxfId="1" priority="5" operator="equal">
      <formula>0</formula>
    </cfRule>
  </conditionalFormatting>
  <conditionalFormatting sqref="H27:I27">
    <cfRule type="cellIs" dxfId="0" priority="1" operator="equal">
      <formula>0</formula>
    </cfRule>
  </conditionalFormatting>
  <pageMargins left="0.70833333333333304" right="0.70833333333333304" top="0.78611111111111098" bottom="0.655555555555556" header="0.51180555555555496" footer="0.51180555555555496"/>
  <pageSetup paperSize="9" scale="82" firstPageNumber="0" pageOrder="overThenDown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Pakiet 2b</vt:lpstr>
      <vt:lpstr>Pakiet 12b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dc:description/>
  <cp:lastModifiedBy>Kossak.A</cp:lastModifiedBy>
  <cp:revision>50</cp:revision>
  <cp:lastPrinted>2019-10-25T08:02:42Z</cp:lastPrinted>
  <dcterms:created xsi:type="dcterms:W3CDTF">2011-10-12T17:43:50Z</dcterms:created>
  <dcterms:modified xsi:type="dcterms:W3CDTF">2020-11-17T07:06:43Z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